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6" windowHeight="11760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2" i="1" l="1"/>
  <c r="H192" i="1"/>
  <c r="I192" i="1"/>
  <c r="J192" i="1"/>
  <c r="F192" i="1"/>
  <c r="G182" i="1"/>
  <c r="H182" i="1"/>
  <c r="I182" i="1"/>
  <c r="J182" i="1"/>
  <c r="L182" i="1"/>
  <c r="F182" i="1"/>
  <c r="G173" i="1"/>
  <c r="H173" i="1"/>
  <c r="I173" i="1"/>
  <c r="J173" i="1"/>
  <c r="F173" i="1"/>
  <c r="G163" i="1"/>
  <c r="H163" i="1"/>
  <c r="I163" i="1"/>
  <c r="J163" i="1"/>
  <c r="F163" i="1"/>
  <c r="F144" i="1"/>
  <c r="G154" i="1"/>
  <c r="H154" i="1"/>
  <c r="I154" i="1"/>
  <c r="J154" i="1"/>
  <c r="F154" i="1"/>
  <c r="G144" i="1"/>
  <c r="H144" i="1"/>
  <c r="I144" i="1"/>
  <c r="J144" i="1"/>
  <c r="K144" i="1"/>
  <c r="G135" i="1" l="1"/>
  <c r="H135" i="1"/>
  <c r="I135" i="1"/>
  <c r="J135" i="1"/>
  <c r="F135" i="1"/>
  <c r="L125" i="1"/>
  <c r="G125" i="1"/>
  <c r="H125" i="1"/>
  <c r="I125" i="1"/>
  <c r="J125" i="1"/>
  <c r="F125" i="1"/>
  <c r="L116" i="1"/>
  <c r="G116" i="1"/>
  <c r="H116" i="1"/>
  <c r="I116" i="1"/>
  <c r="J116" i="1"/>
  <c r="F116" i="1"/>
  <c r="L106" i="1"/>
  <c r="G106" i="1"/>
  <c r="H106" i="1"/>
  <c r="I106" i="1"/>
  <c r="J106" i="1"/>
  <c r="F106" i="1"/>
  <c r="L97" i="1"/>
  <c r="G97" i="1"/>
  <c r="H97" i="1"/>
  <c r="I97" i="1"/>
  <c r="J97" i="1"/>
  <c r="F97" i="1"/>
  <c r="L87" i="1"/>
  <c r="G87" i="1"/>
  <c r="H87" i="1"/>
  <c r="I87" i="1"/>
  <c r="J87" i="1"/>
  <c r="F87" i="1"/>
  <c r="G78" i="1"/>
  <c r="H78" i="1"/>
  <c r="I78" i="1"/>
  <c r="J78" i="1"/>
  <c r="F78" i="1"/>
  <c r="G68" i="1"/>
  <c r="H68" i="1"/>
  <c r="I68" i="1"/>
  <c r="J68" i="1"/>
  <c r="F68" i="1"/>
  <c r="G59" i="1"/>
  <c r="H59" i="1"/>
  <c r="I59" i="1"/>
  <c r="J59" i="1"/>
  <c r="F59" i="1" l="1"/>
  <c r="H49" i="1"/>
  <c r="J49" i="1"/>
  <c r="F49" i="1"/>
  <c r="L49" i="1"/>
  <c r="G41" i="1"/>
  <c r="G42" i="1" s="1"/>
  <c r="H41" i="1"/>
  <c r="I41" i="1"/>
  <c r="J41" i="1"/>
  <c r="F41" i="1"/>
  <c r="F42" i="1" s="1"/>
  <c r="G31" i="1"/>
  <c r="H31" i="1"/>
  <c r="I31" i="1"/>
  <c r="I42" i="1" s="1"/>
  <c r="J31" i="1"/>
  <c r="F31" i="1"/>
  <c r="G22" i="1"/>
  <c r="H22" i="1"/>
  <c r="H23" i="1" s="1"/>
  <c r="I22" i="1"/>
  <c r="J22" i="1"/>
  <c r="F22" i="1"/>
  <c r="G12" i="1"/>
  <c r="G23" i="1" s="1"/>
  <c r="H12" i="1"/>
  <c r="I12" i="1"/>
  <c r="J12" i="1"/>
  <c r="J23" i="1" s="1"/>
  <c r="F12" i="1"/>
  <c r="F23" i="1" s="1"/>
  <c r="B193" i="1"/>
  <c r="A193" i="1"/>
  <c r="L192" i="1"/>
  <c r="L193" i="1" s="1"/>
  <c r="J193" i="1"/>
  <c r="B183" i="1"/>
  <c r="A183" i="1"/>
  <c r="I193" i="1"/>
  <c r="H193" i="1"/>
  <c r="G193" i="1"/>
  <c r="F193" i="1"/>
  <c r="B174" i="1"/>
  <c r="A174" i="1"/>
  <c r="L173" i="1"/>
  <c r="J174" i="1"/>
  <c r="B164" i="1"/>
  <c r="A164" i="1"/>
  <c r="L163" i="1"/>
  <c r="H174" i="1"/>
  <c r="F174" i="1"/>
  <c r="I155" i="1"/>
  <c r="H155" i="1"/>
  <c r="G155" i="1"/>
  <c r="F155" i="1"/>
  <c r="B155" i="1"/>
  <c r="A155" i="1"/>
  <c r="L154" i="1"/>
  <c r="B145" i="1"/>
  <c r="A145" i="1"/>
  <c r="L144" i="1"/>
  <c r="J155" i="1"/>
  <c r="F136" i="1"/>
  <c r="B136" i="1"/>
  <c r="A136" i="1"/>
  <c r="L135" i="1"/>
  <c r="I136" i="1"/>
  <c r="B126" i="1"/>
  <c r="A126" i="1"/>
  <c r="J136" i="1"/>
  <c r="H136" i="1"/>
  <c r="G136" i="1"/>
  <c r="F117" i="1"/>
  <c r="B117" i="1"/>
  <c r="A117" i="1"/>
  <c r="J117" i="1"/>
  <c r="I117" i="1"/>
  <c r="H117" i="1"/>
  <c r="G117" i="1"/>
  <c r="B107" i="1"/>
  <c r="A107" i="1"/>
  <c r="L98" i="1"/>
  <c r="J98" i="1"/>
  <c r="I98" i="1"/>
  <c r="H98" i="1"/>
  <c r="G98" i="1"/>
  <c r="F98" i="1"/>
  <c r="B98" i="1"/>
  <c r="A98" i="1"/>
  <c r="B88" i="1"/>
  <c r="A88" i="1"/>
  <c r="F79" i="1"/>
  <c r="B79" i="1"/>
  <c r="A79" i="1"/>
  <c r="L78" i="1"/>
  <c r="B69" i="1"/>
  <c r="A69" i="1"/>
  <c r="L68" i="1"/>
  <c r="J79" i="1"/>
  <c r="I79" i="1"/>
  <c r="H79" i="1"/>
  <c r="G79" i="1"/>
  <c r="F60" i="1"/>
  <c r="B60" i="1"/>
  <c r="A60" i="1"/>
  <c r="L59" i="1"/>
  <c r="L60" i="1" s="1"/>
  <c r="J60" i="1"/>
  <c r="B50" i="1"/>
  <c r="A50" i="1"/>
  <c r="I60" i="1"/>
  <c r="H60" i="1"/>
  <c r="G60" i="1"/>
  <c r="B42" i="1"/>
  <c r="A42" i="1"/>
  <c r="B32" i="1"/>
  <c r="A32" i="1"/>
  <c r="L31" i="1"/>
  <c r="L42" i="1" s="1"/>
  <c r="J42" i="1"/>
  <c r="H42" i="1"/>
  <c r="B23" i="1"/>
  <c r="A23" i="1"/>
  <c r="B13" i="1"/>
  <c r="A13" i="1"/>
  <c r="I23" i="1"/>
  <c r="G174" i="1" l="1"/>
  <c r="I174" i="1"/>
  <c r="L155" i="1"/>
  <c r="L174" i="1"/>
  <c r="L136" i="1"/>
  <c r="L117" i="1"/>
  <c r="L79" i="1"/>
</calcChain>
</file>

<file path=xl/sharedStrings.xml><?xml version="1.0" encoding="utf-8"?>
<sst xmlns="http://schemas.openxmlformats.org/spreadsheetml/2006/main" count="319" uniqueCount="134">
  <si>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</si>
  <si>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</si>
  <si>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</si>
  <si>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</si>
  <si>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</si>
  <si>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</si>
  <si>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</si>
  <si>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</si>
  <si>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</si>
  <si>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</si>
  <si>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</si>
  <si>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</si>
  <si>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</si>
  <si>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</si>
  <si>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</si>
  <si>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</si>
  <si>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</si>
  <si>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</si>
  <si>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</si>
  <si>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</si>
  <si>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</si>
  <si>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</si>
  <si>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</si>
  <si>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</si>
  <si>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</si>
  <si>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</si>
  <si>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</si>
  <si>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</si>
  <si>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</si>
  <si>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</si>
  <si>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</si>
  <si>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</si>
  <si>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</si>
  <si>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Хлеб пшеничный</t>
  </si>
  <si>
    <t>Суп картофельный с макаронными изделиями</t>
  </si>
  <si>
    <t>Картофельное пюре</t>
  </si>
  <si>
    <t>Хлеб ржаной</t>
  </si>
  <si>
    <t>от 7 до 11 лет</t>
  </si>
  <si>
    <t>Чай с сахаром</t>
  </si>
  <si>
    <t>Яблоко</t>
  </si>
  <si>
    <t>кисломол.</t>
  </si>
  <si>
    <t>Винегрет овощной</t>
  </si>
  <si>
    <t>Каша гречневая рассыпчатая</t>
  </si>
  <si>
    <t>хлеб  ржаной</t>
  </si>
  <si>
    <t>хлеб ржаной</t>
  </si>
  <si>
    <t>Каша молочная "Дружба"</t>
  </si>
  <si>
    <t>Компот из смеси  сухофруктов</t>
  </si>
  <si>
    <t>Рассольник ленинградский</t>
  </si>
  <si>
    <t>Тефтели п/ф с томатным соусом</t>
  </si>
  <si>
    <t>Хлеб  ржаной</t>
  </si>
  <si>
    <t>150</t>
  </si>
  <si>
    <t xml:space="preserve">Каша гречневая рассыпчатая. Филе грудки, припущенное с овощами </t>
  </si>
  <si>
    <t>Макаронные изделия отварные. Котлеты п/ф с томатным соусом</t>
  </si>
  <si>
    <t>Салат из свеклы с растительным маслом</t>
  </si>
  <si>
    <t>гор. блюдо</t>
  </si>
  <si>
    <t>гор.  напиток</t>
  </si>
  <si>
    <t xml:space="preserve">хлеб бел. </t>
  </si>
  <si>
    <t>Чай с лимоном</t>
  </si>
  <si>
    <t>Хлеб пшеничный. Масло (порциями)</t>
  </si>
  <si>
    <t>197; 1</t>
  </si>
  <si>
    <t>1; 7</t>
  </si>
  <si>
    <t>сладкое</t>
  </si>
  <si>
    <t>Салат  "Здоровье"</t>
  </si>
  <si>
    <t>Плов из птицы</t>
  </si>
  <si>
    <t>Сок фруктовый (яблочный)</t>
  </si>
  <si>
    <t>гор. напиток</t>
  </si>
  <si>
    <t>хлеб чер.</t>
  </si>
  <si>
    <t>Каша гречневая рассыпчатая. Тефтели с томатным соусом</t>
  </si>
  <si>
    <t>Чай молоком и сахаром</t>
  </si>
  <si>
    <t>Хлеб пшеничный. Сыр (порциями)</t>
  </si>
  <si>
    <t xml:space="preserve">330; 2 </t>
  </si>
  <si>
    <t>1; 9</t>
  </si>
  <si>
    <t>Помидоры свежие</t>
  </si>
  <si>
    <t xml:space="preserve">Жаркое по домашнему </t>
  </si>
  <si>
    <t>Йогурт детский</t>
  </si>
  <si>
    <t>гор.  блюдо</t>
  </si>
  <si>
    <t xml:space="preserve">хлеб чер. </t>
  </si>
  <si>
    <t>Каша ячневая  молочная вязкая</t>
  </si>
  <si>
    <t>Плюшка московская</t>
  </si>
  <si>
    <t>Икра морковная</t>
  </si>
  <si>
    <t>Суп крестьянский  с рисом со сметаной</t>
  </si>
  <si>
    <t>Пюре гороховое</t>
  </si>
  <si>
    <t>Компот из смеси сухофруктов</t>
  </si>
  <si>
    <t>Напиток "Витошка" витаминный</t>
  </si>
  <si>
    <t>горячее блюдо</t>
  </si>
  <si>
    <t>Каша рисовая молочная вязкая</t>
  </si>
  <si>
    <t>Какао на молоке</t>
  </si>
  <si>
    <t>Хлеб пшеничный, сыр (порциями)</t>
  </si>
  <si>
    <t>Салат из свежих помидоров и огурцов</t>
  </si>
  <si>
    <t xml:space="preserve">Борщ из капусты с картофелем и сметаной </t>
  </si>
  <si>
    <t>Рыба, запеченная  с картофелем</t>
  </si>
  <si>
    <t xml:space="preserve"> напиток</t>
  </si>
  <si>
    <t>кондитерск.</t>
  </si>
  <si>
    <t>Картофельное пюре. Птица, тушенная в сметанном соусе</t>
  </si>
  <si>
    <t>Напиток  "Витошка" витаминный</t>
  </si>
  <si>
    <t>Пряник</t>
  </si>
  <si>
    <t>133; 594</t>
  </si>
  <si>
    <t>Суп картофельный с клецками</t>
  </si>
  <si>
    <t>Котлета п/ф с томатным соусом</t>
  </si>
  <si>
    <t xml:space="preserve">Компот из свежих плодов или ягод </t>
  </si>
  <si>
    <t xml:space="preserve">хлеб черн. </t>
  </si>
  <si>
    <t xml:space="preserve">Каша рисовая рассыпчатая. Котлета п/ф с томатным соусом </t>
  </si>
  <si>
    <t>Чай с молоком и сахаром</t>
  </si>
  <si>
    <t>171; 1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</si>
  <si>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</si>
  <si>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</si>
  <si>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</si>
  <si>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</si>
  <si>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 xml:space="preserve">хлеб бел.  </t>
  </si>
  <si>
    <t>Йогурт детский  питьевой</t>
  </si>
  <si>
    <t xml:space="preserve">хлеб  бел. </t>
  </si>
  <si>
    <t>Салат "Студенческий"</t>
  </si>
  <si>
    <t>Суп картофельный с гречневой крупой</t>
  </si>
  <si>
    <t>Макаронные изделия  отварные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</si>
  <si>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</si>
  <si>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330; 439</t>
  </si>
  <si>
    <t xml:space="preserve">Щи из свежей капусты с картофелем и сметаной </t>
  </si>
  <si>
    <t>Напиток лимонный</t>
  </si>
  <si>
    <t>Макароны, запеченные с сыром</t>
  </si>
  <si>
    <t>Кофейный напиток</t>
  </si>
  <si>
    <t>2  блюдо</t>
  </si>
  <si>
    <t>Огурцы свежие</t>
  </si>
  <si>
    <t>Суп картофельный с горохом</t>
  </si>
  <si>
    <t>Картофельное пюре. Рыба, тушенная в  томате с овощами</t>
  </si>
  <si>
    <t xml:space="preserve">Йогурт детский питьевой </t>
  </si>
  <si>
    <t>133; 54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</si>
  <si>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</si>
  <si>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</si>
  <si>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</si>
  <si>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</si>
  <si>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МАОУ СОШ с.Бурибай</t>
  </si>
  <si>
    <t>Директор</t>
  </si>
  <si>
    <t>Зброя Ю.А.</t>
  </si>
  <si>
    <t>02.09.2024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</si>
</sst>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name val="Arial"/>
      <family val="2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4" borderId="2" xfId="0" applyFill="1" applyBorder="1" applyProtection="1">
      <protection locked="0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0" borderId="2" xfId="0" applyBorder="1" applyAlignment="1">
      <alignment vertical="top"/>
    </xf>
    <xf numFmtId="49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2" fontId="0" fillId="2" borderId="2" xfId="0" applyNumberFormat="1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4" borderId="2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 vertical="top"/>
    </xf>
    <xf numFmtId="0" fontId="0" fillId="2" borderId="2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" fontId="2" fillId="3" borderId="3" xfId="0" applyNumberFormat="1" applyFont="1" applyFill="1" applyBorder="1" applyAlignment="1">
      <alignment horizontal="center" vertical="top" wrapText="1"/>
    </xf>
    <xf numFmtId="1" fontId="0" fillId="2" borderId="3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vertical="top"/>
      <protection locked="0"/>
    </xf>
    <xf numFmtId="49" fontId="0" fillId="2" borderId="23" xfId="0" applyNumberFormat="1" applyFill="1" applyBorder="1" applyAlignment="1" applyProtection="1">
      <alignment horizontal="center" vertical="top"/>
      <protection locked="0"/>
    </xf>
    <xf numFmtId="0" fontId="0" fillId="0" borderId="5" xfId="0" applyBorder="1" applyAlignment="1">
      <alignment vertical="top"/>
    </xf>
    <xf numFmtId="1" fontId="0" fillId="2" borderId="5" xfId="0" applyNumberFormat="1" applyFill="1" applyBorder="1" applyAlignment="1" applyProtection="1">
      <alignment horizontal="center" vertical="top"/>
      <protection locked="0"/>
    </xf>
    <xf numFmtId="49" fontId="0" fillId="2" borderId="5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0" fontId="0" fillId="2" borderId="5" xfId="0" applyFill="1" applyBorder="1" applyAlignment="1" applyProtection="1">
      <alignment horizontal="center" vertical="top"/>
      <protection locked="0"/>
    </xf>
    <xf numFmtId="2" fontId="0" fillId="2" borderId="5" xfId="0" applyNumberFormat="1" applyFill="1" applyBorder="1" applyAlignment="1" applyProtection="1">
      <alignment horizontal="center" vertical="top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 wrapText="1"/>
      <protection locked="0"/>
    </xf>
    <xf numFmtId="2" fontId="2" fillId="3" borderId="3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left" vertical="top" wrapText="1"/>
      <protection locked="0"/>
    </xf>
    <xf numFmtId="0" fontId="0" fillId="2" borderId="2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2" fontId="0" fillId="2" borderId="5" xfId="0" applyNumberFormat="1" applyFill="1" applyBorder="1" applyAlignment="1" applyProtection="1">
      <alignment vertical="top"/>
      <protection locked="0"/>
    </xf>
    <xf numFmtId="2" fontId="0" fillId="2" borderId="2" xfId="0" applyNumberFormat="1" applyFill="1" applyBorder="1" applyAlignment="1" applyProtection="1">
      <alignment horizontal="left" vertical="top" wrapText="1"/>
      <protection locked="0"/>
    </xf>
    <xf numFmtId="0" fontId="0" fillId="2" borderId="23" xfId="0" applyNumberFormat="1" applyFill="1" applyBorder="1" applyAlignment="1" applyProtection="1">
      <alignment horizontal="center" vertical="top"/>
      <protection locked="0"/>
    </xf>
    <xf numFmtId="0" fontId="0" fillId="2" borderId="5" xfId="0" applyNumberFormat="1" applyFill="1" applyBorder="1" applyAlignment="1" applyProtection="1">
      <alignment horizontal="center" vertical="top"/>
      <protection locked="0"/>
    </xf>
    <xf numFmtId="0" fontId="0" fillId="2" borderId="24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10" fillId="4" borderId="2" xfId="0" applyNumberFormat="1" applyFont="1" applyFill="1" applyBorder="1" applyAlignment="1">
      <alignment vertical="top" wrapText="1"/>
    </xf>
    <xf numFmtId="0" fontId="11" fillId="0" borderId="2" xfId="0" applyFont="1" applyBorder="1" applyAlignment="1">
      <alignment vertical="top" wrapText="1"/>
    </xf>
    <xf numFmtId="0" fontId="11" fillId="2" borderId="2" xfId="0" applyFont="1" applyFill="1" applyBorder="1" applyAlignment="1" applyProtection="1">
      <alignment vertical="top"/>
      <protection locked="0"/>
    </xf>
    <xf numFmtId="0" fontId="11" fillId="0" borderId="2" xfId="0" applyFont="1" applyBorder="1" applyAlignment="1">
      <alignment vertical="top"/>
    </xf>
    <xf numFmtId="0" fontId="13" fillId="4" borderId="25" xfId="0" applyNumberFormat="1" applyFont="1" applyFill="1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5" xfId="0" applyBorder="1" applyAlignment="1">
      <alignment vertical="top" wrapText="1"/>
    </xf>
    <xf numFmtId="0" fontId="0" fillId="0" borderId="26" xfId="0" applyBorder="1" applyAlignment="1">
      <alignment vertical="top"/>
    </xf>
    <xf numFmtId="0" fontId="11" fillId="2" borderId="4" xfId="0" applyFont="1" applyFill="1" applyBorder="1" applyAlignment="1" applyProtection="1">
      <alignment horizontal="left" vertical="top" wrapText="1"/>
      <protection locked="0"/>
    </xf>
    <xf numFmtId="0" fontId="10" fillId="4" borderId="2" xfId="0" applyNumberFormat="1" applyFont="1" applyFill="1" applyBorder="1" applyAlignment="1">
      <alignment horizontal="left" vertical="top" wrapText="1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0" borderId="5" xfId="0" applyFont="1" applyBorder="1" applyAlignment="1">
      <alignment vertical="top"/>
    </xf>
    <xf numFmtId="0" fontId="14" fillId="4" borderId="25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alignment horizontal="left"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3" xfId="0" applyFill="1" applyBorder="1" applyAlignment="1" applyProtection="1">
      <alignment horizontal="center" vertical="top"/>
      <protection locked="0"/>
    </xf>
    <xf numFmtId="2" fontId="0" fillId="2" borderId="3" xfId="0" applyNumberFormat="1" applyFill="1" applyBorder="1" applyAlignment="1" applyProtection="1">
      <alignment horizontal="center" vertical="top"/>
      <protection locked="0"/>
    </xf>
    <xf numFmtId="0" fontId="0" fillId="2" borderId="3" xfId="0" applyNumberFormat="1" applyFill="1" applyBorder="1" applyAlignment="1" applyProtection="1">
      <alignment horizontal="center" vertical="top"/>
      <protection locked="0"/>
    </xf>
    <xf numFmtId="0" fontId="0" fillId="2" borderId="27" xfId="0" applyNumberFormat="1" applyFill="1" applyBorder="1" applyAlignment="1" applyProtection="1">
      <alignment horizontal="center" vertical="top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49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"/>
  <sheetViews>
    <sheetView tabSelected="1" workbookViewId="0">
      <pane xSplit="4" ySplit="5" topLeftCell="E175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125" t="s">
        <v>130</v>
      </c>
      <c r="D1" s="126"/>
      <c r="E1" s="126"/>
      <c r="F1" s="12" t="s">
        <v>14</v>
      </c>
      <c r="G1" s="2" t="s">
        <v>15</v>
      </c>
      <c r="H1" s="127" t="s">
        <v>131</v>
      </c>
      <c r="I1" s="127"/>
      <c r="J1" s="127"/>
      <c r="K1" s="127"/>
    </row>
    <row r="2" spans="1:12" ht="17.399999999999999" x14ac:dyDescent="0.25">
      <c r="A2" s="32" t="s">
        <v>5</v>
      </c>
      <c r="C2" s="2"/>
      <c r="G2" s="2" t="s">
        <v>16</v>
      </c>
      <c r="H2" s="127" t="s">
        <v>132</v>
      </c>
      <c r="I2" s="127"/>
      <c r="J2" s="127"/>
      <c r="K2" s="127"/>
    </row>
    <row r="3" spans="1:12" ht="17.25" customHeight="1" x14ac:dyDescent="0.25">
      <c r="A3" s="4" t="s">
        <v>7</v>
      </c>
      <c r="C3" s="2"/>
      <c r="D3" s="3"/>
      <c r="E3" s="35" t="s">
        <v>37</v>
      </c>
      <c r="G3" s="2" t="s">
        <v>17</v>
      </c>
      <c r="H3" s="128" t="s">
        <v>133</v>
      </c>
      <c r="I3" s="128"/>
      <c r="J3" s="128"/>
      <c r="K3" s="128"/>
    </row>
    <row r="4" spans="1:12" ht="13.5" thickBot="1" x14ac:dyDescent="0.25">
      <c r="C4" s="2"/>
      <c r="D4" s="4"/>
    </row>
    <row r="5" spans="1:12" ht="31.2" thickBot="1" x14ac:dyDescent="0.3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30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31</v>
      </c>
    </row>
    <row r="6" spans="1:12" ht="28.8" x14ac:dyDescent="0.3">
      <c r="A6" s="20">
        <v>1</v>
      </c>
      <c r="B6" s="21">
        <v>1</v>
      </c>
      <c r="C6" s="22" t="s">
        <v>18</v>
      </c>
      <c r="D6" s="43" t="s">
        <v>54</v>
      </c>
      <c r="E6" s="42" t="s">
        <v>52</v>
      </c>
      <c r="F6" s="90">
        <v>260</v>
      </c>
      <c r="G6" s="48">
        <v>16.04</v>
      </c>
      <c r="H6" s="48">
        <v>14.53</v>
      </c>
      <c r="I6" s="50">
        <v>47.76</v>
      </c>
      <c r="J6" s="48">
        <v>405.7</v>
      </c>
      <c r="K6" s="60" t="s">
        <v>59</v>
      </c>
      <c r="L6" s="58">
        <v>52.01</v>
      </c>
    </row>
    <row r="7" spans="1:12" ht="28.8" x14ac:dyDescent="0.3">
      <c r="A7" s="23"/>
      <c r="B7" s="15"/>
      <c r="C7" s="10"/>
      <c r="D7" s="43" t="s">
        <v>55</v>
      </c>
      <c r="E7" s="43" t="s">
        <v>57</v>
      </c>
      <c r="F7" s="48">
        <v>200</v>
      </c>
      <c r="G7" s="48">
        <v>0.14000000000000001</v>
      </c>
      <c r="H7" s="48">
        <v>0.03</v>
      </c>
      <c r="I7" s="50">
        <v>10.220000000000001</v>
      </c>
      <c r="J7" s="48">
        <v>42.89</v>
      </c>
      <c r="K7" s="60">
        <v>273</v>
      </c>
      <c r="L7" s="58">
        <v>4.16</v>
      </c>
    </row>
    <row r="8" spans="1:12" ht="27" customHeight="1" x14ac:dyDescent="0.3">
      <c r="A8" s="23"/>
      <c r="B8" s="15"/>
      <c r="C8" s="10"/>
      <c r="D8" s="53" t="s">
        <v>56</v>
      </c>
      <c r="E8" s="89" t="s">
        <v>58</v>
      </c>
      <c r="F8" s="48">
        <v>40</v>
      </c>
      <c r="G8" s="48">
        <v>2.5099999999999998</v>
      </c>
      <c r="H8" s="48">
        <v>7.55</v>
      </c>
      <c r="I8" s="50">
        <v>14.77</v>
      </c>
      <c r="J8" s="48">
        <v>138.69999999999999</v>
      </c>
      <c r="K8" s="60" t="s">
        <v>60</v>
      </c>
      <c r="L8" s="58">
        <v>11.2</v>
      </c>
    </row>
    <row r="9" spans="1:12" ht="15" thickBot="1" x14ac:dyDescent="0.35">
      <c r="A9" s="23"/>
      <c r="B9" s="15"/>
      <c r="C9" s="10"/>
      <c r="D9" s="46" t="s">
        <v>28</v>
      </c>
      <c r="E9" s="46" t="s">
        <v>36</v>
      </c>
      <c r="F9" s="48">
        <v>20</v>
      </c>
      <c r="G9" s="90">
        <v>1.32</v>
      </c>
      <c r="H9" s="90">
        <v>0.21</v>
      </c>
      <c r="I9" s="91">
        <v>7.93</v>
      </c>
      <c r="J9" s="48">
        <v>39.6</v>
      </c>
      <c r="K9" s="60">
        <v>2</v>
      </c>
      <c r="L9" s="58">
        <v>2.2000000000000002</v>
      </c>
    </row>
    <row r="10" spans="1:12" ht="15" x14ac:dyDescent="0.25">
      <c r="A10" s="23"/>
      <c r="B10" s="15"/>
      <c r="C10" s="10"/>
      <c r="D10" s="45"/>
      <c r="E10" s="45"/>
      <c r="F10" s="37"/>
      <c r="G10" s="37"/>
      <c r="H10" s="37"/>
      <c r="I10" s="37"/>
      <c r="J10" s="37"/>
      <c r="K10" s="38"/>
      <c r="L10" s="78"/>
    </row>
    <row r="11" spans="1:12" ht="15" x14ac:dyDescent="0.25">
      <c r="A11" s="23"/>
      <c r="B11" s="15"/>
      <c r="C11" s="10"/>
      <c r="D11" s="5"/>
      <c r="E11" s="36"/>
      <c r="F11" s="37"/>
      <c r="G11" s="37"/>
      <c r="H11" s="37"/>
      <c r="I11" s="37"/>
      <c r="J11" s="37"/>
      <c r="K11" s="38"/>
      <c r="L11" s="37"/>
    </row>
    <row r="12" spans="1:12" ht="14.4" x14ac:dyDescent="0.3">
      <c r="A12" s="24"/>
      <c r="B12" s="17"/>
      <c r="C12" s="7"/>
      <c r="D12" s="18" t="s">
        <v>29</v>
      </c>
      <c r="E12" s="8"/>
      <c r="F12" s="62">
        <f>SUM(F6:F11)</f>
        <v>520</v>
      </c>
      <c r="G12" s="62">
        <f t="shared" ref="G12:J12" si="0">SUM(G6:G11)</f>
        <v>20.009999999999998</v>
      </c>
      <c r="H12" s="62">
        <f t="shared" si="0"/>
        <v>22.32</v>
      </c>
      <c r="I12" s="62">
        <f t="shared" si="0"/>
        <v>80.680000000000007</v>
      </c>
      <c r="J12" s="62">
        <f t="shared" si="0"/>
        <v>626.89</v>
      </c>
      <c r="K12" s="25"/>
      <c r="L12" s="19">
        <v>69.569999999999993</v>
      </c>
    </row>
    <row r="13" spans="1:12" ht="14.4" x14ac:dyDescent="0.3">
      <c r="A13" s="26">
        <f>A6</f>
        <v>1</v>
      </c>
      <c r="B13" s="13">
        <f>B6</f>
        <v>1</v>
      </c>
      <c r="C13" s="9" t="s">
        <v>21</v>
      </c>
      <c r="D13" s="92" t="s">
        <v>22</v>
      </c>
      <c r="E13" s="52" t="s">
        <v>62</v>
      </c>
      <c r="F13" s="55">
        <v>80</v>
      </c>
      <c r="G13" s="81">
        <v>1.6</v>
      </c>
      <c r="H13" s="55">
        <v>3.6</v>
      </c>
      <c r="I13" s="61">
        <v>5.7</v>
      </c>
      <c r="J13" s="55">
        <v>62</v>
      </c>
      <c r="K13" s="59">
        <v>20</v>
      </c>
      <c r="L13" s="56">
        <v>6.9</v>
      </c>
    </row>
    <row r="14" spans="1:12" ht="14.4" x14ac:dyDescent="0.3">
      <c r="A14" s="23"/>
      <c r="B14" s="15"/>
      <c r="C14" s="10"/>
      <c r="D14" s="46" t="s">
        <v>23</v>
      </c>
      <c r="E14" s="53" t="s">
        <v>34</v>
      </c>
      <c r="F14" s="90">
        <v>250</v>
      </c>
      <c r="G14" s="47">
        <v>2.87</v>
      </c>
      <c r="H14" s="48">
        <v>3.46</v>
      </c>
      <c r="I14" s="50">
        <v>20.79</v>
      </c>
      <c r="J14" s="48">
        <v>126.12</v>
      </c>
      <c r="K14" s="60">
        <v>88</v>
      </c>
      <c r="L14" s="57">
        <v>7.7</v>
      </c>
    </row>
    <row r="15" spans="1:12" ht="14.4" x14ac:dyDescent="0.3">
      <c r="A15" s="23"/>
      <c r="B15" s="15"/>
      <c r="C15" s="10"/>
      <c r="D15" s="46" t="s">
        <v>24</v>
      </c>
      <c r="E15" s="53" t="s">
        <v>63</v>
      </c>
      <c r="F15" s="90">
        <v>200</v>
      </c>
      <c r="G15" s="47">
        <v>15</v>
      </c>
      <c r="H15" s="48">
        <v>22.69</v>
      </c>
      <c r="I15" s="50">
        <v>54.05</v>
      </c>
      <c r="J15" s="48">
        <v>462.03</v>
      </c>
      <c r="K15" s="60">
        <v>123</v>
      </c>
      <c r="L15" s="57">
        <v>44.5</v>
      </c>
    </row>
    <row r="16" spans="1:12" ht="14.4" x14ac:dyDescent="0.3">
      <c r="A16" s="23"/>
      <c r="B16" s="15"/>
      <c r="C16" s="10"/>
      <c r="D16" s="46" t="s">
        <v>25</v>
      </c>
      <c r="E16" s="53"/>
      <c r="F16" s="47"/>
      <c r="G16" s="47"/>
      <c r="H16" s="48"/>
      <c r="I16" s="50"/>
      <c r="J16" s="48"/>
      <c r="K16" s="60"/>
      <c r="L16" s="57"/>
    </row>
    <row r="17" spans="1:12" ht="14.4" x14ac:dyDescent="0.3">
      <c r="A17" s="23"/>
      <c r="B17" s="15"/>
      <c r="C17" s="10"/>
      <c r="D17" s="46" t="s">
        <v>61</v>
      </c>
      <c r="E17" s="54" t="s">
        <v>64</v>
      </c>
      <c r="F17" s="48">
        <v>200</v>
      </c>
      <c r="G17" s="90">
        <v>1</v>
      </c>
      <c r="H17" s="47">
        <v>0.2</v>
      </c>
      <c r="I17" s="64">
        <v>20.2</v>
      </c>
      <c r="J17" s="48">
        <v>92</v>
      </c>
      <c r="K17" s="60">
        <v>15</v>
      </c>
      <c r="L17" s="58">
        <v>16</v>
      </c>
    </row>
    <row r="18" spans="1:12" ht="14.4" x14ac:dyDescent="0.3">
      <c r="A18" s="23"/>
      <c r="B18" s="15"/>
      <c r="C18" s="10"/>
      <c r="D18" s="46" t="s">
        <v>27</v>
      </c>
      <c r="E18" s="44" t="s">
        <v>33</v>
      </c>
      <c r="F18" s="48">
        <v>20</v>
      </c>
      <c r="G18" s="47">
        <v>1.62</v>
      </c>
      <c r="H18" s="48">
        <v>0.2</v>
      </c>
      <c r="I18" s="50">
        <v>9.76</v>
      </c>
      <c r="J18" s="48">
        <v>48.4</v>
      </c>
      <c r="K18" s="60">
        <v>1</v>
      </c>
      <c r="L18" s="58">
        <v>2</v>
      </c>
    </row>
    <row r="19" spans="1:12" ht="14.4" x14ac:dyDescent="0.3">
      <c r="A19" s="23"/>
      <c r="B19" s="15"/>
      <c r="C19" s="10"/>
      <c r="D19" s="46" t="s">
        <v>28</v>
      </c>
      <c r="E19" s="46" t="s">
        <v>36</v>
      </c>
      <c r="F19" s="48">
        <v>30</v>
      </c>
      <c r="G19" s="47">
        <v>2</v>
      </c>
      <c r="H19" s="90">
        <v>0.36</v>
      </c>
      <c r="I19" s="50">
        <v>11.89</v>
      </c>
      <c r="J19" s="48">
        <v>59.4</v>
      </c>
      <c r="K19" s="60">
        <v>2</v>
      </c>
      <c r="L19" s="58">
        <v>2.4</v>
      </c>
    </row>
    <row r="20" spans="1:12" ht="15" x14ac:dyDescent="0.25">
      <c r="A20" s="23"/>
      <c r="B20" s="15"/>
      <c r="C20" s="10"/>
      <c r="D20" s="5"/>
      <c r="E20" s="36"/>
      <c r="F20" s="37"/>
      <c r="G20" s="37"/>
      <c r="H20" s="37"/>
      <c r="I20" s="37"/>
      <c r="J20" s="37"/>
      <c r="K20" s="38"/>
      <c r="L20" s="93"/>
    </row>
    <row r="21" spans="1:12" ht="15" x14ac:dyDescent="0.25">
      <c r="A21" s="23"/>
      <c r="B21" s="15"/>
      <c r="C21" s="10"/>
      <c r="D21" s="5"/>
      <c r="E21" s="36"/>
      <c r="F21" s="37"/>
      <c r="G21" s="37"/>
      <c r="H21" s="37"/>
      <c r="I21" s="37"/>
      <c r="J21" s="37"/>
      <c r="K21" s="38"/>
      <c r="L21" s="37"/>
    </row>
    <row r="22" spans="1:12" ht="14.4" x14ac:dyDescent="0.3">
      <c r="A22" s="24"/>
      <c r="B22" s="17"/>
      <c r="C22" s="7"/>
      <c r="D22" s="18" t="s">
        <v>29</v>
      </c>
      <c r="E22" s="11"/>
      <c r="F22" s="62">
        <f>SUM(F13:F21)</f>
        <v>780</v>
      </c>
      <c r="G22" s="62">
        <f t="shared" ref="G22:J22" si="1">SUM(G13:G21)</f>
        <v>24.09</v>
      </c>
      <c r="H22" s="62">
        <f t="shared" si="1"/>
        <v>30.509999999999998</v>
      </c>
      <c r="I22" s="62">
        <f t="shared" si="1"/>
        <v>122.39</v>
      </c>
      <c r="J22" s="62">
        <f t="shared" si="1"/>
        <v>849.94999999999993</v>
      </c>
      <c r="K22" s="62"/>
      <c r="L22" s="63">
        <v>79.5</v>
      </c>
    </row>
    <row r="23" spans="1:12" ht="15.75" customHeight="1" thickBot="1" x14ac:dyDescent="0.3">
      <c r="A23" s="27">
        <f>A6</f>
        <v>1</v>
      </c>
      <c r="B23" s="28">
        <f>B6</f>
        <v>1</v>
      </c>
      <c r="C23" s="123" t="s">
        <v>4</v>
      </c>
      <c r="D23" s="124"/>
      <c r="E23" s="29"/>
      <c r="F23" s="66">
        <f>F12+F22</f>
        <v>1300</v>
      </c>
      <c r="G23" s="66">
        <f t="shared" ref="G23:J23" si="2">G12+G22</f>
        <v>44.099999999999994</v>
      </c>
      <c r="H23" s="66">
        <f t="shared" si="2"/>
        <v>52.83</v>
      </c>
      <c r="I23" s="66">
        <f t="shared" si="2"/>
        <v>203.07</v>
      </c>
      <c r="J23" s="66">
        <f t="shared" si="2"/>
        <v>1476.84</v>
      </c>
      <c r="K23" s="30"/>
      <c r="L23" s="30">
        <v>149.07</v>
      </c>
    </row>
    <row r="24" spans="1:12" ht="14.4" x14ac:dyDescent="0.3">
      <c r="A24" s="14">
        <v>1</v>
      </c>
      <c r="B24" s="15">
        <v>2</v>
      </c>
      <c r="C24" s="22" t="s">
        <v>18</v>
      </c>
      <c r="D24" s="43" t="s">
        <v>54</v>
      </c>
      <c r="E24" s="43" t="s">
        <v>67</v>
      </c>
      <c r="F24" s="90">
        <v>280</v>
      </c>
      <c r="G24" s="48">
        <v>20.37</v>
      </c>
      <c r="H24" s="48">
        <v>16.7</v>
      </c>
      <c r="I24" s="50">
        <v>54.3</v>
      </c>
      <c r="J24" s="48">
        <v>464.3</v>
      </c>
      <c r="K24" s="60" t="s">
        <v>70</v>
      </c>
      <c r="L24" s="58">
        <v>52.56</v>
      </c>
    </row>
    <row r="25" spans="1:12" ht="14.4" x14ac:dyDescent="0.3">
      <c r="A25" s="14"/>
      <c r="B25" s="15"/>
      <c r="C25" s="10"/>
      <c r="D25" s="46" t="s">
        <v>65</v>
      </c>
      <c r="E25" s="42" t="s">
        <v>68</v>
      </c>
      <c r="F25" s="48">
        <v>200</v>
      </c>
      <c r="G25" s="90">
        <v>1.65</v>
      </c>
      <c r="H25" s="90">
        <v>1.65</v>
      </c>
      <c r="I25" s="91">
        <v>14.64</v>
      </c>
      <c r="J25" s="48">
        <v>71.400000000000006</v>
      </c>
      <c r="K25" s="60">
        <v>259</v>
      </c>
      <c r="L25" s="58">
        <v>5.01</v>
      </c>
    </row>
    <row r="26" spans="1:12" ht="14.4" x14ac:dyDescent="0.3">
      <c r="A26" s="14"/>
      <c r="B26" s="15"/>
      <c r="C26" s="10"/>
      <c r="D26" s="43" t="s">
        <v>66</v>
      </c>
      <c r="E26" s="46" t="s">
        <v>36</v>
      </c>
      <c r="F26" s="48">
        <v>20</v>
      </c>
      <c r="G26" s="48">
        <v>1.7</v>
      </c>
      <c r="H26" s="48">
        <v>0.66</v>
      </c>
      <c r="I26" s="50">
        <v>9.66</v>
      </c>
      <c r="J26" s="48">
        <v>51.8</v>
      </c>
      <c r="K26" s="60">
        <v>2</v>
      </c>
      <c r="L26" s="58">
        <v>2.2000000000000002</v>
      </c>
    </row>
    <row r="27" spans="1:12" ht="14.4" x14ac:dyDescent="0.3">
      <c r="A27" s="14"/>
      <c r="B27" s="15"/>
      <c r="C27" s="10"/>
      <c r="D27" s="44" t="s">
        <v>27</v>
      </c>
      <c r="E27" s="89" t="s">
        <v>69</v>
      </c>
      <c r="F27" s="48">
        <v>40</v>
      </c>
      <c r="G27" s="48">
        <v>4.75</v>
      </c>
      <c r="H27" s="90">
        <v>3.25</v>
      </c>
      <c r="I27" s="50">
        <v>17</v>
      </c>
      <c r="J27" s="48">
        <v>109</v>
      </c>
      <c r="K27" s="60" t="s">
        <v>71</v>
      </c>
      <c r="L27" s="58">
        <v>9.8000000000000007</v>
      </c>
    </row>
    <row r="28" spans="1:12" ht="15" x14ac:dyDescent="0.25">
      <c r="A28" s="14"/>
      <c r="B28" s="15"/>
      <c r="C28" s="10"/>
      <c r="D28" s="6"/>
      <c r="E28" s="46"/>
      <c r="F28" s="48"/>
      <c r="G28" s="48"/>
      <c r="H28" s="48"/>
      <c r="I28" s="48"/>
      <c r="J28" s="48"/>
      <c r="K28" s="60"/>
      <c r="L28" s="58"/>
    </row>
    <row r="29" spans="1:12" ht="15" x14ac:dyDescent="0.25">
      <c r="A29" s="14"/>
      <c r="B29" s="15"/>
      <c r="C29" s="10"/>
      <c r="D29" s="41"/>
      <c r="E29" s="76"/>
      <c r="F29" s="79"/>
      <c r="G29" s="37"/>
      <c r="H29" s="37"/>
      <c r="I29" s="37"/>
      <c r="J29" s="37"/>
      <c r="K29" s="38"/>
      <c r="L29" s="37"/>
    </row>
    <row r="30" spans="1:12" ht="15" x14ac:dyDescent="0.25">
      <c r="A30" s="14"/>
      <c r="B30" s="15"/>
      <c r="C30" s="10"/>
      <c r="D30" s="5"/>
      <c r="E30" s="36"/>
      <c r="F30" s="37"/>
      <c r="G30" s="37"/>
      <c r="H30" s="37"/>
      <c r="I30" s="37"/>
      <c r="J30" s="37"/>
      <c r="K30" s="38"/>
      <c r="L30" s="37"/>
    </row>
    <row r="31" spans="1:12" ht="14.4" x14ac:dyDescent="0.3">
      <c r="A31" s="16"/>
      <c r="B31" s="17"/>
      <c r="C31" s="7"/>
      <c r="D31" s="18" t="s">
        <v>29</v>
      </c>
      <c r="E31" s="8"/>
      <c r="F31" s="48">
        <f>SUM(F24:F30)</f>
        <v>540</v>
      </c>
      <c r="G31" s="48">
        <f t="shared" ref="G31:J31" si="3">SUM(G24:G30)</f>
        <v>28.47</v>
      </c>
      <c r="H31" s="48">
        <f t="shared" si="3"/>
        <v>22.259999999999998</v>
      </c>
      <c r="I31" s="48">
        <f t="shared" si="3"/>
        <v>95.6</v>
      </c>
      <c r="J31" s="48">
        <f t="shared" si="3"/>
        <v>696.5</v>
      </c>
      <c r="K31" s="25"/>
      <c r="L31" s="63">
        <f>SUM(L24:L30)</f>
        <v>69.570000000000007</v>
      </c>
    </row>
    <row r="32" spans="1:12" ht="14.4" x14ac:dyDescent="0.3">
      <c r="A32" s="13">
        <f>A24</f>
        <v>1</v>
      </c>
      <c r="B32" s="13">
        <f>B24</f>
        <v>2</v>
      </c>
      <c r="C32" s="9" t="s">
        <v>21</v>
      </c>
      <c r="D32" s="92" t="s">
        <v>22</v>
      </c>
      <c r="E32" s="52" t="s">
        <v>72</v>
      </c>
      <c r="F32" s="55">
        <v>60</v>
      </c>
      <c r="G32" s="81">
        <v>0.82</v>
      </c>
      <c r="H32" s="81">
        <v>0.12</v>
      </c>
      <c r="I32" s="69">
        <v>2.2799999999999998</v>
      </c>
      <c r="J32" s="55">
        <v>14.4</v>
      </c>
      <c r="K32" s="59">
        <v>9.1229999999999993</v>
      </c>
      <c r="L32" s="56">
        <v>7.1</v>
      </c>
    </row>
    <row r="33" spans="1:12" ht="14.4" x14ac:dyDescent="0.3">
      <c r="A33" s="14"/>
      <c r="B33" s="15"/>
      <c r="C33" s="10"/>
      <c r="D33" s="46" t="s">
        <v>23</v>
      </c>
      <c r="E33" s="53" t="s">
        <v>47</v>
      </c>
      <c r="F33" s="90">
        <v>250</v>
      </c>
      <c r="G33" s="47">
        <v>2.68</v>
      </c>
      <c r="H33" s="47">
        <v>6.2</v>
      </c>
      <c r="I33" s="64">
        <v>13.8</v>
      </c>
      <c r="J33" s="48">
        <v>120.8</v>
      </c>
      <c r="K33" s="60">
        <v>56</v>
      </c>
      <c r="L33" s="57">
        <v>7.4</v>
      </c>
    </row>
    <row r="34" spans="1:12" ht="14.4" x14ac:dyDescent="0.3">
      <c r="A34" s="14"/>
      <c r="B34" s="15"/>
      <c r="C34" s="10"/>
      <c r="D34" s="46" t="s">
        <v>24</v>
      </c>
      <c r="E34" s="53" t="s">
        <v>73</v>
      </c>
      <c r="F34" s="90">
        <v>200</v>
      </c>
      <c r="G34" s="90">
        <v>11.43</v>
      </c>
      <c r="H34" s="90">
        <v>14.4</v>
      </c>
      <c r="I34" s="91">
        <v>23.7</v>
      </c>
      <c r="J34" s="48">
        <v>270</v>
      </c>
      <c r="K34" s="60">
        <v>32</v>
      </c>
      <c r="L34" s="57">
        <v>35.6</v>
      </c>
    </row>
    <row r="35" spans="1:12" ht="14.4" x14ac:dyDescent="0.3">
      <c r="A35" s="14"/>
      <c r="B35" s="15"/>
      <c r="C35" s="10"/>
      <c r="D35" s="46" t="s">
        <v>25</v>
      </c>
      <c r="E35" s="53"/>
      <c r="F35" s="47"/>
      <c r="G35" s="48"/>
      <c r="H35" s="48"/>
      <c r="I35" s="50"/>
      <c r="J35" s="48"/>
      <c r="K35" s="60"/>
      <c r="L35" s="65"/>
    </row>
    <row r="36" spans="1:12" ht="14.4" x14ac:dyDescent="0.3">
      <c r="A36" s="14"/>
      <c r="B36" s="15"/>
      <c r="C36" s="10"/>
      <c r="D36" s="43" t="s">
        <v>61</v>
      </c>
      <c r="E36" s="54" t="s">
        <v>46</v>
      </c>
      <c r="F36" s="48">
        <v>200</v>
      </c>
      <c r="G36" s="48">
        <v>0.78</v>
      </c>
      <c r="H36" s="48">
        <v>0.06</v>
      </c>
      <c r="I36" s="50">
        <v>30.1</v>
      </c>
      <c r="J36" s="48">
        <v>125.2</v>
      </c>
      <c r="K36" s="60">
        <v>707</v>
      </c>
      <c r="L36" s="58">
        <v>6.8</v>
      </c>
    </row>
    <row r="37" spans="1:12" ht="14.4" x14ac:dyDescent="0.3">
      <c r="A37" s="14"/>
      <c r="B37" s="15"/>
      <c r="C37" s="10"/>
      <c r="D37" s="46" t="s">
        <v>56</v>
      </c>
      <c r="E37" s="44" t="s">
        <v>33</v>
      </c>
      <c r="F37" s="48">
        <v>20</v>
      </c>
      <c r="G37" s="48">
        <v>1.62</v>
      </c>
      <c r="H37" s="48">
        <v>0.2</v>
      </c>
      <c r="I37" s="50">
        <v>9.76</v>
      </c>
      <c r="J37" s="48">
        <v>48.4</v>
      </c>
      <c r="K37" s="60">
        <v>1</v>
      </c>
      <c r="L37" s="58">
        <v>2</v>
      </c>
    </row>
    <row r="38" spans="1:12" ht="14.4" x14ac:dyDescent="0.3">
      <c r="A38" s="14"/>
      <c r="B38" s="15"/>
      <c r="C38" s="10"/>
      <c r="D38" s="46" t="s">
        <v>40</v>
      </c>
      <c r="E38" s="44" t="s">
        <v>74</v>
      </c>
      <c r="F38" s="48">
        <v>100</v>
      </c>
      <c r="G38" s="48">
        <v>4</v>
      </c>
      <c r="H38" s="48">
        <v>1.5</v>
      </c>
      <c r="I38" s="50">
        <v>14.3</v>
      </c>
      <c r="J38" s="48">
        <v>90</v>
      </c>
      <c r="K38" s="60">
        <v>1</v>
      </c>
      <c r="L38" s="58">
        <v>17</v>
      </c>
    </row>
    <row r="39" spans="1:12" ht="14.4" x14ac:dyDescent="0.3">
      <c r="A39" s="14"/>
      <c r="B39" s="15"/>
      <c r="C39" s="10"/>
      <c r="D39" s="46" t="s">
        <v>66</v>
      </c>
      <c r="E39" s="46" t="s">
        <v>43</v>
      </c>
      <c r="F39" s="48">
        <v>30</v>
      </c>
      <c r="G39" s="90">
        <v>2</v>
      </c>
      <c r="H39" s="90">
        <v>0.36</v>
      </c>
      <c r="I39" s="50">
        <v>12</v>
      </c>
      <c r="J39" s="48">
        <v>59</v>
      </c>
      <c r="K39" s="60">
        <v>2</v>
      </c>
      <c r="L39" s="58">
        <v>2.4</v>
      </c>
    </row>
    <row r="40" spans="1:12" ht="14.4" x14ac:dyDescent="0.3">
      <c r="A40" s="14"/>
      <c r="B40" s="15"/>
      <c r="C40" s="10"/>
      <c r="D40" s="46"/>
      <c r="E40" s="36"/>
      <c r="F40" s="37"/>
      <c r="G40" s="37"/>
      <c r="H40" s="37"/>
      <c r="I40" s="37"/>
      <c r="J40" s="37"/>
      <c r="K40" s="38"/>
      <c r="L40" s="58"/>
    </row>
    <row r="41" spans="1:12" ht="14.4" x14ac:dyDescent="0.3">
      <c r="A41" s="16"/>
      <c r="B41" s="17"/>
      <c r="C41" s="7"/>
      <c r="D41" s="18" t="s">
        <v>29</v>
      </c>
      <c r="E41" s="11"/>
      <c r="F41" s="62">
        <f>SUM(F32:F40)</f>
        <v>860</v>
      </c>
      <c r="G41" s="62">
        <f t="shared" ref="G41:J41" si="4">SUM(G32:G40)</f>
        <v>23.33</v>
      </c>
      <c r="H41" s="62">
        <f t="shared" si="4"/>
        <v>22.839999999999996</v>
      </c>
      <c r="I41" s="62">
        <f t="shared" si="4"/>
        <v>105.94</v>
      </c>
      <c r="J41" s="62">
        <f t="shared" si="4"/>
        <v>727.8</v>
      </c>
      <c r="K41" s="25"/>
      <c r="L41" s="63">
        <v>78.3</v>
      </c>
    </row>
    <row r="42" spans="1:12" ht="15.75" customHeight="1" thickBot="1" x14ac:dyDescent="0.3">
      <c r="A42" s="31">
        <f>A24</f>
        <v>1</v>
      </c>
      <c r="B42" s="31">
        <f>B24</f>
        <v>2</v>
      </c>
      <c r="C42" s="123" t="s">
        <v>4</v>
      </c>
      <c r="D42" s="124"/>
      <c r="E42" s="29"/>
      <c r="F42" s="66">
        <f>F31+F41</f>
        <v>1400</v>
      </c>
      <c r="G42" s="66">
        <f t="shared" ref="G42:J42" si="5">G31+G41</f>
        <v>51.8</v>
      </c>
      <c r="H42" s="66">
        <f t="shared" si="5"/>
        <v>45.099999999999994</v>
      </c>
      <c r="I42" s="66">
        <f t="shared" si="5"/>
        <v>201.54</v>
      </c>
      <c r="J42" s="66">
        <f t="shared" si="5"/>
        <v>1424.3</v>
      </c>
      <c r="K42" s="66"/>
      <c r="L42" s="88">
        <f>L31+L41</f>
        <v>147.87</v>
      </c>
    </row>
    <row r="43" spans="1:12" ht="14.4" x14ac:dyDescent="0.3">
      <c r="A43" s="20">
        <v>1</v>
      </c>
      <c r="B43" s="21">
        <v>3</v>
      </c>
      <c r="C43" s="22" t="s">
        <v>18</v>
      </c>
      <c r="D43" s="43" t="s">
        <v>75</v>
      </c>
      <c r="E43" s="43" t="s">
        <v>77</v>
      </c>
      <c r="F43" s="90">
        <v>185</v>
      </c>
      <c r="G43" s="90">
        <v>6.69</v>
      </c>
      <c r="H43" s="90">
        <v>32.9</v>
      </c>
      <c r="I43" s="91">
        <v>9.6199999999999992</v>
      </c>
      <c r="J43" s="90">
        <v>234</v>
      </c>
      <c r="K43" s="60">
        <v>178</v>
      </c>
      <c r="L43" s="58">
        <v>22.37</v>
      </c>
    </row>
    <row r="44" spans="1:12" ht="14.4" x14ac:dyDescent="0.3">
      <c r="A44" s="23"/>
      <c r="B44" s="15"/>
      <c r="C44" s="10"/>
      <c r="D44" s="43" t="s">
        <v>32</v>
      </c>
      <c r="E44" s="43" t="s">
        <v>78</v>
      </c>
      <c r="F44" s="90">
        <v>75</v>
      </c>
      <c r="G44" s="90">
        <v>6.51</v>
      </c>
      <c r="H44" s="90">
        <v>8.02</v>
      </c>
      <c r="I44" s="91">
        <v>43.74</v>
      </c>
      <c r="J44" s="90">
        <v>246</v>
      </c>
      <c r="K44" s="60">
        <v>270</v>
      </c>
      <c r="L44" s="58">
        <v>25.6</v>
      </c>
    </row>
    <row r="45" spans="1:12" ht="28.8" x14ac:dyDescent="0.3">
      <c r="A45" s="23"/>
      <c r="B45" s="15"/>
      <c r="C45" s="10"/>
      <c r="D45" s="43" t="s">
        <v>65</v>
      </c>
      <c r="E45" s="54" t="s">
        <v>38</v>
      </c>
      <c r="F45" s="48">
        <v>200</v>
      </c>
      <c r="G45" s="90">
        <v>0.08</v>
      </c>
      <c r="H45" s="90">
        <v>0.02</v>
      </c>
      <c r="I45" s="91">
        <v>10.01</v>
      </c>
      <c r="J45" s="48">
        <v>40.51</v>
      </c>
      <c r="K45" s="60">
        <v>271</v>
      </c>
      <c r="L45" s="58">
        <v>2.2999999999999998</v>
      </c>
    </row>
    <row r="46" spans="1:12" ht="14.4" x14ac:dyDescent="0.3">
      <c r="A46" s="23"/>
      <c r="B46" s="15"/>
      <c r="C46" s="10"/>
      <c r="D46" s="46" t="s">
        <v>56</v>
      </c>
      <c r="E46" s="44" t="s">
        <v>33</v>
      </c>
      <c r="F46" s="48">
        <v>30</v>
      </c>
      <c r="G46" s="47">
        <v>2.4300000000000002</v>
      </c>
      <c r="H46" s="47">
        <v>0.3</v>
      </c>
      <c r="I46" s="64">
        <v>14.64</v>
      </c>
      <c r="J46" s="48">
        <v>72.599999999999994</v>
      </c>
      <c r="K46" s="60">
        <v>1</v>
      </c>
      <c r="L46" s="58">
        <v>2.4</v>
      </c>
    </row>
    <row r="47" spans="1:12" ht="14.4" x14ac:dyDescent="0.3">
      <c r="A47" s="23"/>
      <c r="B47" s="15"/>
      <c r="C47" s="10"/>
      <c r="D47" s="46" t="s">
        <v>76</v>
      </c>
      <c r="E47" s="46" t="s">
        <v>36</v>
      </c>
      <c r="F47" s="48">
        <v>20</v>
      </c>
      <c r="G47" s="47">
        <v>1.32</v>
      </c>
      <c r="H47" s="90">
        <v>0.24</v>
      </c>
      <c r="I47" s="64">
        <v>7.93</v>
      </c>
      <c r="J47" s="48">
        <v>39.6</v>
      </c>
      <c r="K47" s="60">
        <v>2</v>
      </c>
      <c r="L47" s="58">
        <v>2.2000000000000002</v>
      </c>
    </row>
    <row r="48" spans="1:12" ht="14.4" x14ac:dyDescent="0.3">
      <c r="A48" s="23"/>
      <c r="B48" s="15"/>
      <c r="C48" s="10"/>
      <c r="D48" s="44" t="s">
        <v>20</v>
      </c>
      <c r="E48" s="44" t="s">
        <v>39</v>
      </c>
      <c r="F48" s="48">
        <v>100</v>
      </c>
      <c r="G48" s="90">
        <v>0.4</v>
      </c>
      <c r="H48" s="90">
        <v>0.4</v>
      </c>
      <c r="I48" s="91">
        <v>9.8000000000000007</v>
      </c>
      <c r="J48" s="48">
        <v>47</v>
      </c>
      <c r="K48" s="60">
        <v>588</v>
      </c>
      <c r="L48" s="58">
        <v>14.7</v>
      </c>
    </row>
    <row r="49" spans="1:12" ht="14.4" x14ac:dyDescent="0.3">
      <c r="A49" s="24"/>
      <c r="B49" s="17"/>
      <c r="C49" s="7"/>
      <c r="D49" s="18" t="s">
        <v>29</v>
      </c>
      <c r="E49" s="8"/>
      <c r="F49" s="62">
        <f>SUM(F43:F48)</f>
        <v>610</v>
      </c>
      <c r="G49" s="62">
        <v>18</v>
      </c>
      <c r="H49" s="62">
        <f t="shared" ref="H49:J49" si="6">SUM(H43:H48)</f>
        <v>41.88</v>
      </c>
      <c r="I49" s="62">
        <v>97</v>
      </c>
      <c r="J49" s="62">
        <f t="shared" si="6"/>
        <v>679.71</v>
      </c>
      <c r="K49" s="25"/>
      <c r="L49" s="63">
        <f>SUM(L43:L48)</f>
        <v>69.569999999999993</v>
      </c>
    </row>
    <row r="50" spans="1:12" ht="14.4" x14ac:dyDescent="0.3">
      <c r="A50" s="26">
        <f>A43</f>
        <v>1</v>
      </c>
      <c r="B50" s="13">
        <f>B43</f>
        <v>3</v>
      </c>
      <c r="C50" s="9" t="s">
        <v>21</v>
      </c>
      <c r="D50" s="92" t="s">
        <v>22</v>
      </c>
      <c r="E50" s="52" t="s">
        <v>79</v>
      </c>
      <c r="F50" s="55">
        <v>60</v>
      </c>
      <c r="G50" s="81">
        <v>1.32</v>
      </c>
      <c r="H50" s="81">
        <v>2.76</v>
      </c>
      <c r="I50" s="95">
        <v>6.5</v>
      </c>
      <c r="J50" s="81">
        <v>56.22</v>
      </c>
      <c r="K50" s="59">
        <v>126</v>
      </c>
      <c r="L50" s="56">
        <v>7.02</v>
      </c>
    </row>
    <row r="51" spans="1:12" ht="14.4" x14ac:dyDescent="0.3">
      <c r="A51" s="23"/>
      <c r="B51" s="15"/>
      <c r="C51" s="10"/>
      <c r="D51" s="43" t="s">
        <v>23</v>
      </c>
      <c r="E51" s="53" t="s">
        <v>80</v>
      </c>
      <c r="F51" s="90">
        <v>250</v>
      </c>
      <c r="G51" s="47">
        <v>2.2000000000000002</v>
      </c>
      <c r="H51" s="47">
        <v>6.2</v>
      </c>
      <c r="I51" s="91">
        <v>27.6</v>
      </c>
      <c r="J51" s="90">
        <v>123.7</v>
      </c>
      <c r="K51" s="60">
        <v>98</v>
      </c>
      <c r="L51" s="57">
        <v>9.1999999999999993</v>
      </c>
    </row>
    <row r="52" spans="1:12" ht="14.4" x14ac:dyDescent="0.3">
      <c r="A52" s="23"/>
      <c r="B52" s="15"/>
      <c r="C52" s="10"/>
      <c r="D52" s="43" t="s">
        <v>24</v>
      </c>
      <c r="E52" s="53" t="s">
        <v>48</v>
      </c>
      <c r="F52" s="90">
        <v>110</v>
      </c>
      <c r="G52" s="90">
        <v>10.5</v>
      </c>
      <c r="H52" s="90">
        <v>10.5</v>
      </c>
      <c r="I52" s="91">
        <v>9.6999999999999993</v>
      </c>
      <c r="J52" s="90">
        <v>191</v>
      </c>
      <c r="K52" s="60">
        <v>2</v>
      </c>
      <c r="L52" s="57">
        <v>42.09</v>
      </c>
    </row>
    <row r="53" spans="1:12" ht="14.4" x14ac:dyDescent="0.3">
      <c r="A53" s="23"/>
      <c r="B53" s="15"/>
      <c r="C53" s="10"/>
      <c r="D53" s="43" t="s">
        <v>25</v>
      </c>
      <c r="E53" s="53" t="s">
        <v>81</v>
      </c>
      <c r="F53" s="90">
        <v>150</v>
      </c>
      <c r="G53" s="90">
        <v>15.7</v>
      </c>
      <c r="H53" s="90">
        <v>4.71</v>
      </c>
      <c r="I53" s="91">
        <v>32.700000000000003</v>
      </c>
      <c r="J53" s="90">
        <v>237</v>
      </c>
      <c r="K53" s="60">
        <v>163</v>
      </c>
      <c r="L53" s="57">
        <v>8.51</v>
      </c>
    </row>
    <row r="54" spans="1:12" ht="14.4" x14ac:dyDescent="0.3">
      <c r="A54" s="23"/>
      <c r="B54" s="15"/>
      <c r="C54" s="10"/>
      <c r="D54" s="46" t="s">
        <v>61</v>
      </c>
      <c r="E54" s="94" t="s">
        <v>83</v>
      </c>
      <c r="F54" s="48">
        <v>200</v>
      </c>
      <c r="G54" s="90">
        <v>0</v>
      </c>
      <c r="H54" s="90">
        <v>0</v>
      </c>
      <c r="I54" s="91">
        <v>15.8</v>
      </c>
      <c r="J54" s="90">
        <v>60</v>
      </c>
      <c r="K54" s="60">
        <v>287</v>
      </c>
      <c r="L54" s="58">
        <v>9.42</v>
      </c>
    </row>
    <row r="55" spans="1:12" ht="14.4" x14ac:dyDescent="0.3">
      <c r="A55" s="23"/>
      <c r="B55" s="15"/>
      <c r="C55" s="10"/>
      <c r="D55" s="46" t="s">
        <v>56</v>
      </c>
      <c r="E55" s="44" t="s">
        <v>33</v>
      </c>
      <c r="F55" s="48">
        <v>20</v>
      </c>
      <c r="G55" s="47">
        <v>1.62</v>
      </c>
      <c r="H55" s="47">
        <v>0.2</v>
      </c>
      <c r="I55" s="64">
        <v>9.76</v>
      </c>
      <c r="J55" s="47">
        <v>48.4</v>
      </c>
      <c r="K55" s="60">
        <v>1</v>
      </c>
      <c r="L55" s="58">
        <v>2</v>
      </c>
    </row>
    <row r="56" spans="1:12" ht="14.4" x14ac:dyDescent="0.3">
      <c r="A56" s="23"/>
      <c r="B56" s="15"/>
      <c r="C56" s="10"/>
      <c r="D56" s="46" t="s">
        <v>76</v>
      </c>
      <c r="E56" s="46" t="s">
        <v>44</v>
      </c>
      <c r="F56" s="48">
        <v>30</v>
      </c>
      <c r="G56" s="47">
        <v>2</v>
      </c>
      <c r="H56" s="90">
        <v>0.36</v>
      </c>
      <c r="I56" s="64">
        <v>11.89</v>
      </c>
      <c r="J56" s="47">
        <v>59.4</v>
      </c>
      <c r="K56" s="60">
        <v>2</v>
      </c>
      <c r="L56" s="58">
        <v>2.4</v>
      </c>
    </row>
    <row r="57" spans="1:12" ht="14.4" x14ac:dyDescent="0.3">
      <c r="A57" s="23"/>
      <c r="B57" s="15"/>
      <c r="C57" s="10"/>
      <c r="D57" s="5"/>
      <c r="E57" s="36"/>
      <c r="F57" s="37"/>
      <c r="G57" s="37"/>
      <c r="H57" s="37"/>
      <c r="I57" s="37"/>
      <c r="J57" s="37"/>
      <c r="K57" s="38"/>
      <c r="L57" s="37"/>
    </row>
    <row r="58" spans="1:12" ht="14.4" x14ac:dyDescent="0.3">
      <c r="A58" s="23"/>
      <c r="B58" s="15"/>
      <c r="C58" s="10"/>
      <c r="D58" s="5"/>
      <c r="E58" s="36"/>
      <c r="F58" s="37"/>
      <c r="G58" s="37"/>
      <c r="H58" s="37"/>
      <c r="I58" s="37"/>
      <c r="J58" s="37"/>
      <c r="K58" s="38"/>
      <c r="L58" s="37"/>
    </row>
    <row r="59" spans="1:12" ht="14.4" x14ac:dyDescent="0.3">
      <c r="A59" s="24"/>
      <c r="B59" s="17"/>
      <c r="C59" s="7"/>
      <c r="D59" s="18" t="s">
        <v>29</v>
      </c>
      <c r="E59" s="11"/>
      <c r="F59" s="62">
        <f>SUM(F50:F58)</f>
        <v>820</v>
      </c>
      <c r="G59" s="62">
        <f t="shared" ref="G59:J59" si="7">SUM(G50:G58)</f>
        <v>33.340000000000003</v>
      </c>
      <c r="H59" s="62">
        <f t="shared" si="7"/>
        <v>24.73</v>
      </c>
      <c r="I59" s="62">
        <f t="shared" si="7"/>
        <v>113.95</v>
      </c>
      <c r="J59" s="62">
        <f t="shared" si="7"/>
        <v>775.72</v>
      </c>
      <c r="K59" s="25"/>
      <c r="L59" s="63">
        <f>SUM(L50:L58)</f>
        <v>80.640000000000015</v>
      </c>
    </row>
    <row r="60" spans="1:12" ht="15.75" customHeight="1" thickBot="1" x14ac:dyDescent="0.3">
      <c r="A60" s="27">
        <f>A43</f>
        <v>1</v>
      </c>
      <c r="B60" s="28">
        <f>B43</f>
        <v>3</v>
      </c>
      <c r="C60" s="123" t="s">
        <v>4</v>
      </c>
      <c r="D60" s="124"/>
      <c r="E60" s="29"/>
      <c r="F60" s="66">
        <f>F49+F59</f>
        <v>1430</v>
      </c>
      <c r="G60" s="66">
        <f t="shared" ref="G60:J60" si="8">G49+G59</f>
        <v>51.34</v>
      </c>
      <c r="H60" s="66">
        <f t="shared" si="8"/>
        <v>66.61</v>
      </c>
      <c r="I60" s="66">
        <f t="shared" si="8"/>
        <v>210.95</v>
      </c>
      <c r="J60" s="66">
        <f t="shared" si="8"/>
        <v>1455.43</v>
      </c>
      <c r="K60" s="30"/>
      <c r="L60" s="88">
        <f>L49+L59</f>
        <v>150.21</v>
      </c>
    </row>
    <row r="61" spans="1:12" ht="28.8" x14ac:dyDescent="0.3">
      <c r="A61" s="20">
        <v>1</v>
      </c>
      <c r="B61" s="21">
        <v>4</v>
      </c>
      <c r="C61" s="22" t="s">
        <v>18</v>
      </c>
      <c r="D61" s="43" t="s">
        <v>84</v>
      </c>
      <c r="E61" s="43" t="s">
        <v>85</v>
      </c>
      <c r="F61" s="90">
        <v>185</v>
      </c>
      <c r="G61" s="90">
        <v>5.21</v>
      </c>
      <c r="H61" s="90">
        <v>6.95</v>
      </c>
      <c r="I61" s="91">
        <v>37.92</v>
      </c>
      <c r="J61" s="48">
        <v>234.2</v>
      </c>
      <c r="K61" s="60">
        <v>186</v>
      </c>
      <c r="L61" s="58">
        <v>19.170000000000002</v>
      </c>
    </row>
    <row r="62" spans="1:12" ht="28.8" x14ac:dyDescent="0.3">
      <c r="A62" s="23"/>
      <c r="B62" s="15"/>
      <c r="C62" s="10"/>
      <c r="D62" s="43" t="s">
        <v>65</v>
      </c>
      <c r="E62" s="43" t="s">
        <v>86</v>
      </c>
      <c r="F62" s="48">
        <v>200</v>
      </c>
      <c r="G62" s="90">
        <v>9.1999999999999993</v>
      </c>
      <c r="H62" s="90">
        <v>7.1</v>
      </c>
      <c r="I62" s="91">
        <v>11.03</v>
      </c>
      <c r="J62" s="48">
        <v>148.46</v>
      </c>
      <c r="K62" s="60">
        <v>266</v>
      </c>
      <c r="L62" s="58">
        <v>23.7</v>
      </c>
    </row>
    <row r="63" spans="1:12" ht="14.4" x14ac:dyDescent="0.3">
      <c r="A63" s="23"/>
      <c r="B63" s="15"/>
      <c r="C63" s="10"/>
      <c r="D63" s="43" t="s">
        <v>27</v>
      </c>
      <c r="E63" s="43" t="s">
        <v>87</v>
      </c>
      <c r="F63" s="48">
        <v>40</v>
      </c>
      <c r="G63" s="90">
        <v>5</v>
      </c>
      <c r="H63" s="90">
        <v>3</v>
      </c>
      <c r="I63" s="91">
        <v>17</v>
      </c>
      <c r="J63" s="48">
        <v>109</v>
      </c>
      <c r="K63" s="60" t="s">
        <v>71</v>
      </c>
      <c r="L63" s="58">
        <v>9.8000000000000007</v>
      </c>
    </row>
    <row r="64" spans="1:12" ht="14.4" x14ac:dyDescent="0.3">
      <c r="A64" s="23"/>
      <c r="B64" s="15"/>
      <c r="C64" s="10"/>
      <c r="D64" s="46" t="s">
        <v>28</v>
      </c>
      <c r="E64" s="70" t="s">
        <v>36</v>
      </c>
      <c r="F64" s="71">
        <v>20</v>
      </c>
      <c r="G64" s="96">
        <v>1</v>
      </c>
      <c r="H64" s="71">
        <v>0</v>
      </c>
      <c r="I64" s="73">
        <v>8</v>
      </c>
      <c r="J64" s="71">
        <v>40</v>
      </c>
      <c r="K64" s="74">
        <v>2</v>
      </c>
      <c r="L64" s="75">
        <v>2.2000000000000002</v>
      </c>
    </row>
    <row r="65" spans="1:12" ht="14.4" x14ac:dyDescent="0.3">
      <c r="A65" s="23"/>
      <c r="B65" s="15"/>
      <c r="C65" s="10"/>
      <c r="D65" s="43" t="s">
        <v>20</v>
      </c>
      <c r="E65" s="43" t="s">
        <v>39</v>
      </c>
      <c r="F65" s="90">
        <v>100</v>
      </c>
      <c r="G65" s="90">
        <v>0.4</v>
      </c>
      <c r="H65" s="90">
        <v>0.4</v>
      </c>
      <c r="I65" s="91">
        <v>9.8000000000000007</v>
      </c>
      <c r="J65" s="48">
        <v>47</v>
      </c>
      <c r="K65" s="60">
        <v>588</v>
      </c>
      <c r="L65" s="58">
        <v>14.7</v>
      </c>
    </row>
    <row r="66" spans="1:12" ht="15" thickBot="1" x14ac:dyDescent="0.35">
      <c r="A66" s="23"/>
      <c r="B66" s="15"/>
      <c r="C66" s="10"/>
      <c r="D66" s="41"/>
      <c r="E66" s="43"/>
      <c r="F66" s="47"/>
      <c r="G66" s="37"/>
      <c r="H66" s="37"/>
      <c r="I66" s="37"/>
      <c r="J66" s="37"/>
      <c r="K66" s="38"/>
      <c r="L66" s="37"/>
    </row>
    <row r="67" spans="1:12" ht="14.4" x14ac:dyDescent="0.3">
      <c r="A67" s="23"/>
      <c r="B67" s="15"/>
      <c r="C67" s="10"/>
      <c r="D67" s="44"/>
      <c r="E67" s="45"/>
      <c r="F67" s="37"/>
      <c r="G67" s="37"/>
      <c r="H67" s="37"/>
      <c r="I67" s="37"/>
      <c r="J67" s="37"/>
      <c r="K67" s="38"/>
      <c r="L67" s="37"/>
    </row>
    <row r="68" spans="1:12" ht="14.4" x14ac:dyDescent="0.3">
      <c r="A68" s="24"/>
      <c r="B68" s="17"/>
      <c r="C68" s="7"/>
      <c r="D68" s="18" t="s">
        <v>29</v>
      </c>
      <c r="E68" s="8"/>
      <c r="F68" s="19">
        <f>SUM(F61:F67)</f>
        <v>545</v>
      </c>
      <c r="G68" s="19">
        <f t="shared" ref="G68:J68" si="9">SUM(G61:G67)</f>
        <v>20.81</v>
      </c>
      <c r="H68" s="19">
        <f t="shared" si="9"/>
        <v>17.45</v>
      </c>
      <c r="I68" s="19">
        <f t="shared" si="9"/>
        <v>83.75</v>
      </c>
      <c r="J68" s="19">
        <f t="shared" si="9"/>
        <v>578.66</v>
      </c>
      <c r="K68" s="25"/>
      <c r="L68" s="19">
        <f>SUM(L61:L67)</f>
        <v>69.570000000000007</v>
      </c>
    </row>
    <row r="69" spans="1:12" ht="14.4" x14ac:dyDescent="0.3">
      <c r="A69" s="26">
        <f>A61</f>
        <v>1</v>
      </c>
      <c r="B69" s="13">
        <f>B61</f>
        <v>4</v>
      </c>
      <c r="C69" s="9" t="s">
        <v>21</v>
      </c>
      <c r="D69" s="92" t="s">
        <v>22</v>
      </c>
      <c r="E69" s="52" t="s">
        <v>88</v>
      </c>
      <c r="F69" s="55">
        <v>60</v>
      </c>
      <c r="G69" s="81">
        <v>0.59</v>
      </c>
      <c r="H69" s="81">
        <v>3.69</v>
      </c>
      <c r="I69" s="95">
        <v>2.2400000000000002</v>
      </c>
      <c r="J69" s="81">
        <v>44.52</v>
      </c>
      <c r="K69" s="59">
        <v>15</v>
      </c>
      <c r="L69" s="56">
        <v>15.72</v>
      </c>
    </row>
    <row r="70" spans="1:12" ht="14.4" x14ac:dyDescent="0.3">
      <c r="A70" s="23"/>
      <c r="B70" s="15"/>
      <c r="C70" s="10"/>
      <c r="D70" s="43" t="s">
        <v>23</v>
      </c>
      <c r="E70" s="53" t="s">
        <v>89</v>
      </c>
      <c r="F70" s="90">
        <v>250</v>
      </c>
      <c r="G70" s="90">
        <v>2.9</v>
      </c>
      <c r="H70" s="48">
        <v>5.8</v>
      </c>
      <c r="I70" s="50">
        <v>13.6</v>
      </c>
      <c r="J70" s="47">
        <v>130.69999999999999</v>
      </c>
      <c r="K70" s="60">
        <v>82</v>
      </c>
      <c r="L70" s="57">
        <v>11.6</v>
      </c>
    </row>
    <row r="71" spans="1:12" ht="14.4" x14ac:dyDescent="0.3">
      <c r="A71" s="23"/>
      <c r="B71" s="15"/>
      <c r="C71" s="10"/>
      <c r="D71" s="43" t="s">
        <v>24</v>
      </c>
      <c r="E71" s="53" t="s">
        <v>90</v>
      </c>
      <c r="F71" s="90">
        <v>200</v>
      </c>
      <c r="G71" s="90">
        <v>11.64</v>
      </c>
      <c r="H71" s="90">
        <v>12.28</v>
      </c>
      <c r="I71" s="91">
        <v>30.28</v>
      </c>
      <c r="J71" s="48">
        <v>278.89999999999998</v>
      </c>
      <c r="K71" s="60">
        <v>81</v>
      </c>
      <c r="L71" s="58">
        <v>39.5</v>
      </c>
    </row>
    <row r="72" spans="1:12" ht="14.4" x14ac:dyDescent="0.3">
      <c r="A72" s="23"/>
      <c r="B72" s="15"/>
      <c r="C72" s="10"/>
      <c r="D72" s="46" t="s">
        <v>25</v>
      </c>
      <c r="E72" s="53"/>
      <c r="F72" s="47"/>
      <c r="G72" s="47"/>
      <c r="H72" s="47"/>
      <c r="I72" s="64"/>
      <c r="J72" s="47"/>
      <c r="K72" s="60"/>
      <c r="L72" s="65"/>
    </row>
    <row r="73" spans="1:12" ht="14.4" x14ac:dyDescent="0.3">
      <c r="A73" s="23"/>
      <c r="B73" s="15"/>
      <c r="C73" s="10"/>
      <c r="D73" s="43" t="s">
        <v>61</v>
      </c>
      <c r="E73" s="54" t="s">
        <v>82</v>
      </c>
      <c r="F73" s="48">
        <v>200</v>
      </c>
      <c r="G73" s="90">
        <v>0.78</v>
      </c>
      <c r="H73" s="90">
        <v>0.06</v>
      </c>
      <c r="I73" s="91">
        <v>30.1</v>
      </c>
      <c r="J73" s="90">
        <v>125.2</v>
      </c>
      <c r="K73" s="60">
        <v>707</v>
      </c>
      <c r="L73" s="58">
        <v>6.8</v>
      </c>
    </row>
    <row r="74" spans="1:12" ht="14.4" x14ac:dyDescent="0.3">
      <c r="A74" s="23"/>
      <c r="B74" s="15"/>
      <c r="C74" s="10"/>
      <c r="D74" s="46" t="s">
        <v>27</v>
      </c>
      <c r="E74" s="44" t="s">
        <v>33</v>
      </c>
      <c r="F74" s="48">
        <v>20</v>
      </c>
      <c r="G74" s="47">
        <v>1.62</v>
      </c>
      <c r="H74" s="47">
        <v>0.2</v>
      </c>
      <c r="I74" s="64">
        <v>9.76</v>
      </c>
      <c r="J74" s="47">
        <v>48.4</v>
      </c>
      <c r="K74" s="60">
        <v>1</v>
      </c>
      <c r="L74" s="58">
        <v>2</v>
      </c>
    </row>
    <row r="75" spans="1:12" ht="14.4" x14ac:dyDescent="0.3">
      <c r="A75" s="23"/>
      <c r="B75" s="15"/>
      <c r="C75" s="10"/>
      <c r="D75" s="70" t="s">
        <v>76</v>
      </c>
      <c r="E75" s="70" t="s">
        <v>36</v>
      </c>
      <c r="F75" s="71">
        <v>30</v>
      </c>
      <c r="G75" s="96">
        <v>2.5499999999999998</v>
      </c>
      <c r="H75" s="96">
        <v>0.99</v>
      </c>
      <c r="I75" s="97">
        <v>14.49</v>
      </c>
      <c r="J75" s="96">
        <v>77.7</v>
      </c>
      <c r="K75" s="74">
        <v>2</v>
      </c>
      <c r="L75" s="75">
        <v>2.4</v>
      </c>
    </row>
    <row r="76" spans="1:12" ht="14.4" x14ac:dyDescent="0.3">
      <c r="A76" s="23"/>
      <c r="B76" s="15"/>
      <c r="C76" s="10"/>
      <c r="D76" s="5"/>
      <c r="E76" s="36"/>
      <c r="F76" s="37"/>
      <c r="G76" s="37"/>
      <c r="H76" s="37"/>
      <c r="I76" s="37"/>
      <c r="J76" s="37"/>
      <c r="K76" s="38"/>
      <c r="L76" s="37"/>
    </row>
    <row r="77" spans="1:12" ht="14.4" x14ac:dyDescent="0.3">
      <c r="A77" s="23"/>
      <c r="B77" s="15"/>
      <c r="C77" s="10"/>
      <c r="D77" s="5"/>
      <c r="E77" s="36"/>
      <c r="F77" s="79"/>
      <c r="G77" s="37"/>
      <c r="H77" s="37"/>
      <c r="I77" s="37"/>
      <c r="J77" s="37"/>
      <c r="K77" s="38"/>
      <c r="L77" s="37"/>
    </row>
    <row r="78" spans="1:12" ht="14.4" x14ac:dyDescent="0.3">
      <c r="A78" s="24"/>
      <c r="B78" s="17"/>
      <c r="C78" s="7"/>
      <c r="D78" s="18" t="s">
        <v>29</v>
      </c>
      <c r="E78" s="11"/>
      <c r="F78" s="62">
        <f>SUM(F69:F77)</f>
        <v>760</v>
      </c>
      <c r="G78" s="62">
        <f t="shared" ref="G78:J78" si="10">SUM(G69:G77)</f>
        <v>20.080000000000002</v>
      </c>
      <c r="H78" s="62">
        <f t="shared" si="10"/>
        <v>23.019999999999996</v>
      </c>
      <c r="I78" s="62">
        <f t="shared" si="10"/>
        <v>100.47</v>
      </c>
      <c r="J78" s="62">
        <f t="shared" si="10"/>
        <v>705.42000000000007</v>
      </c>
      <c r="K78" s="25"/>
      <c r="L78" s="63">
        <f>SUM(L69:L77)</f>
        <v>78.02</v>
      </c>
    </row>
    <row r="79" spans="1:12" ht="15.75" customHeight="1" thickBot="1" x14ac:dyDescent="0.3">
      <c r="A79" s="27">
        <f>A61</f>
        <v>1</v>
      </c>
      <c r="B79" s="28">
        <f>B61</f>
        <v>4</v>
      </c>
      <c r="C79" s="123" t="s">
        <v>4</v>
      </c>
      <c r="D79" s="124"/>
      <c r="E79" s="29"/>
      <c r="F79" s="66">
        <f>F68+F78</f>
        <v>1305</v>
      </c>
      <c r="G79" s="66">
        <f t="shared" ref="G79:J79" si="11">G68+G78</f>
        <v>40.89</v>
      </c>
      <c r="H79" s="66">
        <f t="shared" si="11"/>
        <v>40.47</v>
      </c>
      <c r="I79" s="66">
        <f t="shared" si="11"/>
        <v>184.22</v>
      </c>
      <c r="J79" s="66">
        <f t="shared" si="11"/>
        <v>1284.08</v>
      </c>
      <c r="K79" s="30"/>
      <c r="L79" s="88">
        <f>L68+L78</f>
        <v>147.59</v>
      </c>
    </row>
    <row r="80" spans="1:12" ht="14.4" x14ac:dyDescent="0.3">
      <c r="A80" s="20">
        <v>1</v>
      </c>
      <c r="B80" s="21">
        <v>5</v>
      </c>
      <c r="C80" s="22" t="s">
        <v>18</v>
      </c>
      <c r="D80" s="43" t="s">
        <v>19</v>
      </c>
      <c r="E80" s="43" t="s">
        <v>93</v>
      </c>
      <c r="F80" s="90">
        <v>270</v>
      </c>
      <c r="G80" s="47">
        <v>11.65</v>
      </c>
      <c r="H80" s="47">
        <v>18.48</v>
      </c>
      <c r="I80" s="64">
        <v>28.34</v>
      </c>
      <c r="J80" s="48">
        <v>325</v>
      </c>
      <c r="K80" s="60" t="s">
        <v>96</v>
      </c>
      <c r="L80" s="58">
        <v>52.55</v>
      </c>
    </row>
    <row r="81" spans="1:12" ht="14.4" x14ac:dyDescent="0.3">
      <c r="A81" s="23"/>
      <c r="B81" s="15"/>
      <c r="C81" s="10"/>
      <c r="D81" s="43" t="s">
        <v>91</v>
      </c>
      <c r="E81" s="43" t="s">
        <v>94</v>
      </c>
      <c r="F81" s="48">
        <v>200</v>
      </c>
      <c r="G81" s="48">
        <v>0</v>
      </c>
      <c r="H81" s="48">
        <v>0</v>
      </c>
      <c r="I81" s="50">
        <v>15.8</v>
      </c>
      <c r="J81" s="48">
        <v>60</v>
      </c>
      <c r="K81" s="60">
        <v>287</v>
      </c>
      <c r="L81" s="58">
        <v>9.42</v>
      </c>
    </row>
    <row r="82" spans="1:12" ht="14.4" x14ac:dyDescent="0.3">
      <c r="A82" s="23"/>
      <c r="B82" s="15"/>
      <c r="C82" s="10"/>
      <c r="D82" s="46" t="s">
        <v>76</v>
      </c>
      <c r="E82" s="46" t="s">
        <v>49</v>
      </c>
      <c r="F82" s="48">
        <v>20</v>
      </c>
      <c r="G82" s="48">
        <v>1.7</v>
      </c>
      <c r="H82" s="48">
        <v>0.66</v>
      </c>
      <c r="I82" s="50">
        <v>9.66</v>
      </c>
      <c r="J82" s="48">
        <v>51.8</v>
      </c>
      <c r="K82" s="60">
        <v>2</v>
      </c>
      <c r="L82" s="58">
        <v>2.2000000000000002</v>
      </c>
    </row>
    <row r="83" spans="1:12" ht="14.4" x14ac:dyDescent="0.3">
      <c r="A83" s="23"/>
      <c r="B83" s="15"/>
      <c r="C83" s="10"/>
      <c r="D83" s="44" t="s">
        <v>56</v>
      </c>
      <c r="E83" s="44" t="s">
        <v>33</v>
      </c>
      <c r="F83" s="48">
        <v>30</v>
      </c>
      <c r="G83" s="48">
        <v>2.4300000000000002</v>
      </c>
      <c r="H83" s="48">
        <v>0.3</v>
      </c>
      <c r="I83" s="50">
        <v>14.64</v>
      </c>
      <c r="J83" s="48">
        <v>72.599999999999994</v>
      </c>
      <c r="K83" s="60">
        <v>1</v>
      </c>
      <c r="L83" s="58">
        <v>2.5</v>
      </c>
    </row>
    <row r="84" spans="1:12" ht="14.4" x14ac:dyDescent="0.3">
      <c r="A84" s="23"/>
      <c r="B84" s="15"/>
      <c r="C84" s="10"/>
      <c r="D84" s="84" t="s">
        <v>92</v>
      </c>
      <c r="E84" s="84" t="s">
        <v>95</v>
      </c>
      <c r="F84" s="55">
        <v>25</v>
      </c>
      <c r="G84" s="99">
        <v>1.48</v>
      </c>
      <c r="H84" s="99">
        <v>1.63</v>
      </c>
      <c r="I84" s="95">
        <v>17.63</v>
      </c>
      <c r="J84" s="55">
        <v>88.25</v>
      </c>
      <c r="K84" s="98">
        <v>821</v>
      </c>
      <c r="L84" s="56">
        <v>2.9</v>
      </c>
    </row>
    <row r="85" spans="1:12" ht="14.4" x14ac:dyDescent="0.3">
      <c r="A85" s="23"/>
      <c r="B85" s="15"/>
      <c r="C85" s="10"/>
      <c r="D85" s="41"/>
      <c r="E85" s="76"/>
      <c r="F85" s="37"/>
      <c r="G85" s="37"/>
      <c r="H85" s="37"/>
      <c r="I85" s="37"/>
      <c r="J85" s="37"/>
      <c r="K85" s="38"/>
      <c r="L85" s="37"/>
    </row>
    <row r="86" spans="1:12" ht="14.4" x14ac:dyDescent="0.3">
      <c r="A86" s="23"/>
      <c r="B86" s="15"/>
      <c r="C86" s="10"/>
      <c r="D86" s="5"/>
      <c r="E86" s="36"/>
      <c r="F86" s="37"/>
      <c r="G86" s="37"/>
      <c r="H86" s="37"/>
      <c r="I86" s="37"/>
      <c r="J86" s="37"/>
      <c r="K86" s="38"/>
      <c r="L86" s="37"/>
    </row>
    <row r="87" spans="1:12" ht="14.4" x14ac:dyDescent="0.3">
      <c r="A87" s="24"/>
      <c r="B87" s="17"/>
      <c r="C87" s="7"/>
      <c r="D87" s="18" t="s">
        <v>29</v>
      </c>
      <c r="E87" s="8"/>
      <c r="F87" s="62">
        <f>SUM(F80:F86)</f>
        <v>545</v>
      </c>
      <c r="G87" s="62">
        <f t="shared" ref="G87:J87" si="12">SUM(G80:G86)</f>
        <v>17.259999999999998</v>
      </c>
      <c r="H87" s="62">
        <f t="shared" si="12"/>
        <v>21.07</v>
      </c>
      <c r="I87" s="62">
        <f t="shared" si="12"/>
        <v>86.07</v>
      </c>
      <c r="J87" s="62">
        <f t="shared" si="12"/>
        <v>597.65</v>
      </c>
      <c r="K87" s="25"/>
      <c r="L87" s="63">
        <f>SUM(L80:L86)</f>
        <v>69.570000000000007</v>
      </c>
    </row>
    <row r="88" spans="1:12" ht="14.4" x14ac:dyDescent="0.3">
      <c r="A88" s="26">
        <f>A80</f>
        <v>1</v>
      </c>
      <c r="B88" s="13">
        <f>B80</f>
        <v>5</v>
      </c>
      <c r="C88" s="9" t="s">
        <v>21</v>
      </c>
      <c r="D88" s="92" t="s">
        <v>22</v>
      </c>
      <c r="E88" s="52" t="s">
        <v>41</v>
      </c>
      <c r="F88" s="55">
        <v>60</v>
      </c>
      <c r="G88" s="55">
        <v>0.82</v>
      </c>
      <c r="H88" s="55">
        <v>3.71</v>
      </c>
      <c r="I88" s="95">
        <v>5.0599999999999996</v>
      </c>
      <c r="J88" s="55">
        <v>56.8</v>
      </c>
      <c r="K88" s="59">
        <v>45</v>
      </c>
      <c r="L88" s="56">
        <v>7.1</v>
      </c>
    </row>
    <row r="89" spans="1:12" ht="14.4" x14ac:dyDescent="0.3">
      <c r="A89" s="23"/>
      <c r="B89" s="15"/>
      <c r="C89" s="10"/>
      <c r="D89" s="46" t="s">
        <v>23</v>
      </c>
      <c r="E89" s="53" t="s">
        <v>97</v>
      </c>
      <c r="F89" s="90">
        <v>250</v>
      </c>
      <c r="G89" s="48">
        <v>2.67</v>
      </c>
      <c r="H89" s="48">
        <v>4.26</v>
      </c>
      <c r="I89" s="91">
        <v>13.68</v>
      </c>
      <c r="J89" s="48">
        <v>102.25</v>
      </c>
      <c r="K89" s="60">
        <v>58</v>
      </c>
      <c r="L89" s="57">
        <v>13.2</v>
      </c>
    </row>
    <row r="90" spans="1:12" ht="14.4" x14ac:dyDescent="0.3">
      <c r="A90" s="23"/>
      <c r="B90" s="15"/>
      <c r="C90" s="10"/>
      <c r="D90" s="46" t="s">
        <v>24</v>
      </c>
      <c r="E90" s="53" t="s">
        <v>98</v>
      </c>
      <c r="F90" s="90">
        <v>100</v>
      </c>
      <c r="G90" s="90">
        <v>10.3</v>
      </c>
      <c r="H90" s="48">
        <v>10.3</v>
      </c>
      <c r="I90" s="91">
        <v>9.5</v>
      </c>
      <c r="J90" s="48">
        <v>188</v>
      </c>
      <c r="K90" s="60">
        <v>1</v>
      </c>
      <c r="L90" s="57">
        <v>35.29</v>
      </c>
    </row>
    <row r="91" spans="1:12" ht="14.4" x14ac:dyDescent="0.3">
      <c r="A91" s="23"/>
      <c r="B91" s="15"/>
      <c r="C91" s="10"/>
      <c r="D91" s="46" t="s">
        <v>25</v>
      </c>
      <c r="E91" s="53" t="s">
        <v>42</v>
      </c>
      <c r="F91" s="90">
        <v>170</v>
      </c>
      <c r="G91" s="48">
        <v>9.8699999999999992</v>
      </c>
      <c r="H91" s="48">
        <v>6.2</v>
      </c>
      <c r="I91" s="91">
        <v>44.6</v>
      </c>
      <c r="J91" s="48">
        <v>273.29000000000002</v>
      </c>
      <c r="K91" s="60">
        <v>330</v>
      </c>
      <c r="L91" s="57">
        <v>9.1999999999999993</v>
      </c>
    </row>
    <row r="92" spans="1:12" ht="14.4" x14ac:dyDescent="0.3">
      <c r="A92" s="23"/>
      <c r="B92" s="15"/>
      <c r="C92" s="10"/>
      <c r="D92" s="43" t="s">
        <v>61</v>
      </c>
      <c r="E92" s="54" t="s">
        <v>99</v>
      </c>
      <c r="F92" s="48">
        <v>200</v>
      </c>
      <c r="G92" s="90">
        <v>0.16</v>
      </c>
      <c r="H92" s="47">
        <v>0.1</v>
      </c>
      <c r="I92" s="91">
        <v>15</v>
      </c>
      <c r="J92" s="48">
        <v>61</v>
      </c>
      <c r="K92" s="60">
        <v>282</v>
      </c>
      <c r="L92" s="58">
        <v>7.2</v>
      </c>
    </row>
    <row r="93" spans="1:12" ht="14.4" x14ac:dyDescent="0.3">
      <c r="A93" s="23"/>
      <c r="B93" s="15"/>
      <c r="C93" s="10"/>
      <c r="D93" s="46" t="s">
        <v>27</v>
      </c>
      <c r="E93" s="44" t="s">
        <v>33</v>
      </c>
      <c r="F93" s="48">
        <v>20</v>
      </c>
      <c r="G93" s="48">
        <v>1.62</v>
      </c>
      <c r="H93" s="48">
        <v>0.2</v>
      </c>
      <c r="I93" s="50">
        <v>9.76</v>
      </c>
      <c r="J93" s="48">
        <v>48.4</v>
      </c>
      <c r="K93" s="60">
        <v>1</v>
      </c>
      <c r="L93" s="58">
        <v>2</v>
      </c>
    </row>
    <row r="94" spans="1:12" ht="14.4" x14ac:dyDescent="0.3">
      <c r="A94" s="23"/>
      <c r="B94" s="15"/>
      <c r="C94" s="10"/>
      <c r="D94" s="46" t="s">
        <v>76</v>
      </c>
      <c r="E94" s="46" t="s">
        <v>49</v>
      </c>
      <c r="F94" s="48">
        <v>30</v>
      </c>
      <c r="G94" s="48">
        <v>2.5499999999999998</v>
      </c>
      <c r="H94" s="90">
        <v>0.99</v>
      </c>
      <c r="I94" s="64">
        <v>14.49</v>
      </c>
      <c r="J94" s="48">
        <v>77.7</v>
      </c>
      <c r="K94" s="60">
        <v>2</v>
      </c>
      <c r="L94" s="58">
        <v>2.4</v>
      </c>
    </row>
    <row r="95" spans="1:12" ht="14.4" x14ac:dyDescent="0.3">
      <c r="A95" s="23"/>
      <c r="B95" s="15"/>
      <c r="C95" s="10"/>
      <c r="D95" s="41"/>
      <c r="E95" s="36"/>
      <c r="F95" s="79"/>
      <c r="G95" s="79"/>
      <c r="H95" s="79"/>
      <c r="I95" s="79"/>
      <c r="J95" s="37"/>
      <c r="K95" s="38"/>
      <c r="L95" s="80"/>
    </row>
    <row r="96" spans="1:12" ht="14.4" x14ac:dyDescent="0.3">
      <c r="A96" s="23"/>
      <c r="B96" s="15"/>
      <c r="C96" s="10"/>
      <c r="D96" s="5"/>
      <c r="E96" s="36"/>
      <c r="F96" s="37"/>
      <c r="G96" s="37"/>
      <c r="H96" s="37"/>
      <c r="I96" s="37"/>
      <c r="J96" s="37"/>
      <c r="K96" s="38"/>
      <c r="L96" s="37"/>
    </row>
    <row r="97" spans="1:12" ht="14.4" x14ac:dyDescent="0.3">
      <c r="A97" s="24"/>
      <c r="B97" s="17"/>
      <c r="C97" s="7"/>
      <c r="D97" s="18" t="s">
        <v>29</v>
      </c>
      <c r="E97" s="11"/>
      <c r="F97" s="62">
        <f>SUM(F88:F96)</f>
        <v>830</v>
      </c>
      <c r="G97" s="62">
        <f t="shared" ref="G97:J97" si="13">SUM(G88:G96)</f>
        <v>27.990000000000002</v>
      </c>
      <c r="H97" s="62">
        <f t="shared" si="13"/>
        <v>25.759999999999998</v>
      </c>
      <c r="I97" s="62">
        <f t="shared" si="13"/>
        <v>112.09</v>
      </c>
      <c r="J97" s="62">
        <f t="shared" si="13"/>
        <v>807.44</v>
      </c>
      <c r="K97" s="25"/>
      <c r="L97" s="63">
        <f>SUM(L88:L96)</f>
        <v>76.39</v>
      </c>
    </row>
    <row r="98" spans="1:12" ht="15.75" customHeight="1" thickBot="1" x14ac:dyDescent="0.3">
      <c r="A98" s="27">
        <f>A80</f>
        <v>1</v>
      </c>
      <c r="B98" s="28">
        <f>B80</f>
        <v>5</v>
      </c>
      <c r="C98" s="123" t="s">
        <v>4</v>
      </c>
      <c r="D98" s="124"/>
      <c r="E98" s="29"/>
      <c r="F98" s="66">
        <f>F87+F97</f>
        <v>1375</v>
      </c>
      <c r="G98" s="66">
        <f t="shared" ref="G98:J98" si="14">G87+G97</f>
        <v>45.25</v>
      </c>
      <c r="H98" s="66">
        <f t="shared" si="14"/>
        <v>46.83</v>
      </c>
      <c r="I98" s="66">
        <f t="shared" si="14"/>
        <v>198.16</v>
      </c>
      <c r="J98" s="66">
        <f t="shared" si="14"/>
        <v>1405.0900000000001</v>
      </c>
      <c r="K98" s="30"/>
      <c r="L98" s="30">
        <f>L87+L97</f>
        <v>145.96</v>
      </c>
    </row>
    <row r="99" spans="1:12" ht="28.8" x14ac:dyDescent="0.3">
      <c r="A99" s="20">
        <v>2</v>
      </c>
      <c r="B99" s="21">
        <v>1</v>
      </c>
      <c r="C99" s="22" t="s">
        <v>18</v>
      </c>
      <c r="D99" s="43" t="s">
        <v>54</v>
      </c>
      <c r="E99" s="43" t="s">
        <v>101</v>
      </c>
      <c r="F99" s="90">
        <v>280</v>
      </c>
      <c r="G99" s="90">
        <v>14.51</v>
      </c>
      <c r="H99" s="90">
        <v>14.36</v>
      </c>
      <c r="I99" s="91">
        <v>58.64</v>
      </c>
      <c r="J99" s="47">
        <v>435.02</v>
      </c>
      <c r="K99" s="60" t="s">
        <v>103</v>
      </c>
      <c r="L99" s="58">
        <v>59.74</v>
      </c>
    </row>
    <row r="100" spans="1:12" ht="14.4" x14ac:dyDescent="0.3">
      <c r="A100" s="23"/>
      <c r="B100" s="15"/>
      <c r="C100" s="10"/>
      <c r="D100" s="46" t="s">
        <v>65</v>
      </c>
      <c r="E100" s="54" t="s">
        <v>102</v>
      </c>
      <c r="F100" s="48">
        <v>200</v>
      </c>
      <c r="G100" s="90">
        <v>1.65</v>
      </c>
      <c r="H100" s="90">
        <v>1.65</v>
      </c>
      <c r="I100" s="91">
        <v>12.4</v>
      </c>
      <c r="J100" s="47">
        <v>71.400000000000006</v>
      </c>
      <c r="K100" s="60">
        <v>259</v>
      </c>
      <c r="L100" s="58">
        <v>5.0999999999999996</v>
      </c>
    </row>
    <row r="101" spans="1:12" ht="14.4" x14ac:dyDescent="0.3">
      <c r="A101" s="23"/>
      <c r="B101" s="15"/>
      <c r="C101" s="10"/>
      <c r="D101" s="44" t="s">
        <v>27</v>
      </c>
      <c r="E101" s="44" t="s">
        <v>33</v>
      </c>
      <c r="F101" s="48">
        <v>30</v>
      </c>
      <c r="G101" s="90">
        <v>2.4300000000000002</v>
      </c>
      <c r="H101" s="90">
        <v>0.3</v>
      </c>
      <c r="I101" s="91">
        <v>14.64</v>
      </c>
      <c r="J101" s="47">
        <v>72.599999999999994</v>
      </c>
      <c r="K101" s="60">
        <v>1</v>
      </c>
      <c r="L101" s="58">
        <v>2.5</v>
      </c>
    </row>
    <row r="102" spans="1:12" ht="14.4" x14ac:dyDescent="0.3">
      <c r="A102" s="23"/>
      <c r="B102" s="15"/>
      <c r="C102" s="10"/>
      <c r="D102" s="46" t="s">
        <v>100</v>
      </c>
      <c r="E102" s="44" t="s">
        <v>36</v>
      </c>
      <c r="F102" s="48">
        <v>20</v>
      </c>
      <c r="G102" s="90">
        <v>1.7</v>
      </c>
      <c r="H102" s="90">
        <v>0.66</v>
      </c>
      <c r="I102" s="91">
        <v>9.66</v>
      </c>
      <c r="J102" s="90">
        <v>51.8</v>
      </c>
      <c r="K102" s="60">
        <v>2</v>
      </c>
      <c r="L102" s="58">
        <v>2.2000000000000002</v>
      </c>
    </row>
    <row r="103" spans="1:12" ht="14.4" x14ac:dyDescent="0.3">
      <c r="A103" s="23"/>
      <c r="B103" s="15"/>
      <c r="C103" s="10"/>
      <c r="D103" s="6"/>
      <c r="E103" s="44"/>
      <c r="F103" s="37"/>
      <c r="G103" s="37"/>
      <c r="H103" s="37"/>
      <c r="I103" s="37"/>
      <c r="J103" s="37"/>
      <c r="K103" s="38"/>
      <c r="L103" s="37"/>
    </row>
    <row r="104" spans="1:12" ht="14.4" x14ac:dyDescent="0.3">
      <c r="A104" s="23"/>
      <c r="B104" s="15"/>
      <c r="C104" s="10"/>
      <c r="D104" s="5"/>
      <c r="E104" s="36"/>
      <c r="F104" s="37"/>
      <c r="G104" s="37"/>
      <c r="H104" s="37"/>
      <c r="I104" s="37"/>
      <c r="J104" s="37"/>
      <c r="K104" s="38"/>
      <c r="L104" s="37"/>
    </row>
    <row r="105" spans="1:12" ht="14.4" x14ac:dyDescent="0.3">
      <c r="A105" s="23"/>
      <c r="B105" s="15"/>
      <c r="C105" s="10"/>
      <c r="D105" s="5"/>
      <c r="E105" s="36"/>
      <c r="F105" s="37"/>
      <c r="G105" s="37"/>
      <c r="H105" s="37"/>
      <c r="I105" s="37"/>
      <c r="J105" s="37"/>
      <c r="K105" s="38"/>
      <c r="L105" s="37"/>
    </row>
    <row r="106" spans="1:12" ht="14.4" x14ac:dyDescent="0.3">
      <c r="A106" s="24"/>
      <c r="B106" s="17"/>
      <c r="C106" s="7"/>
      <c r="D106" s="18" t="s">
        <v>29</v>
      </c>
      <c r="E106" s="8"/>
      <c r="F106" s="62">
        <f>SUM(F99:F105)</f>
        <v>530</v>
      </c>
      <c r="G106" s="62">
        <f t="shared" ref="G106:J106" si="15">SUM(G99:G105)</f>
        <v>20.29</v>
      </c>
      <c r="H106" s="62">
        <f t="shared" si="15"/>
        <v>16.97</v>
      </c>
      <c r="I106" s="62">
        <f t="shared" si="15"/>
        <v>95.34</v>
      </c>
      <c r="J106" s="62">
        <f t="shared" si="15"/>
        <v>630.81999999999994</v>
      </c>
      <c r="K106" s="25"/>
      <c r="L106" s="56">
        <f>SUM(L99:L105)</f>
        <v>69.540000000000006</v>
      </c>
    </row>
    <row r="107" spans="1:12" ht="14.4" x14ac:dyDescent="0.3">
      <c r="A107" s="26">
        <f>A99</f>
        <v>2</v>
      </c>
      <c r="B107" s="13">
        <f>B99</f>
        <v>1</v>
      </c>
      <c r="C107" s="9" t="s">
        <v>21</v>
      </c>
      <c r="D107" s="92" t="s">
        <v>22</v>
      </c>
      <c r="E107" s="52" t="s">
        <v>104</v>
      </c>
      <c r="F107" s="55">
        <v>60</v>
      </c>
      <c r="G107" s="99">
        <v>0.46</v>
      </c>
      <c r="H107" s="81">
        <v>3.65</v>
      </c>
      <c r="I107" s="69">
        <v>1.43</v>
      </c>
      <c r="J107" s="81">
        <v>40.380000000000003</v>
      </c>
      <c r="K107" s="59">
        <v>13</v>
      </c>
      <c r="L107" s="56">
        <v>9.3000000000000007</v>
      </c>
    </row>
    <row r="108" spans="1:12" ht="14.4" x14ac:dyDescent="0.3">
      <c r="A108" s="23"/>
      <c r="B108" s="15"/>
      <c r="C108" s="10"/>
      <c r="D108" s="46" t="s">
        <v>23</v>
      </c>
      <c r="E108" s="53" t="s">
        <v>105</v>
      </c>
      <c r="F108" s="90">
        <v>250</v>
      </c>
      <c r="G108" s="90">
        <v>8.1199999999999992</v>
      </c>
      <c r="H108" s="90">
        <v>1</v>
      </c>
      <c r="I108" s="91">
        <v>11.19</v>
      </c>
      <c r="J108" s="90">
        <v>82.37</v>
      </c>
      <c r="K108" s="60">
        <v>71</v>
      </c>
      <c r="L108" s="57">
        <v>8.32</v>
      </c>
    </row>
    <row r="109" spans="1:12" ht="14.4" x14ac:dyDescent="0.3">
      <c r="A109" s="23"/>
      <c r="B109" s="15"/>
      <c r="C109" s="10"/>
      <c r="D109" s="46" t="s">
        <v>24</v>
      </c>
      <c r="E109" s="53" t="s">
        <v>106</v>
      </c>
      <c r="F109" s="90">
        <v>180</v>
      </c>
      <c r="G109" s="90">
        <v>16.100000000000001</v>
      </c>
      <c r="H109" s="90">
        <v>18</v>
      </c>
      <c r="I109" s="91">
        <v>29.5</v>
      </c>
      <c r="J109" s="90">
        <v>301</v>
      </c>
      <c r="K109" s="60">
        <v>261.02</v>
      </c>
      <c r="L109" s="57">
        <v>36.200000000000003</v>
      </c>
    </row>
    <row r="110" spans="1:12" ht="14.4" x14ac:dyDescent="0.3">
      <c r="A110" s="23"/>
      <c r="B110" s="15"/>
      <c r="C110" s="10"/>
      <c r="D110" s="46" t="s">
        <v>25</v>
      </c>
      <c r="E110" s="53"/>
      <c r="F110" s="47"/>
      <c r="G110" s="47"/>
      <c r="H110" s="47"/>
      <c r="I110" s="64"/>
      <c r="J110" s="47"/>
      <c r="K110" s="60"/>
      <c r="L110" s="65"/>
    </row>
    <row r="111" spans="1:12" ht="28.8" x14ac:dyDescent="0.3">
      <c r="A111" s="23"/>
      <c r="B111" s="15"/>
      <c r="C111" s="10"/>
      <c r="D111" s="46" t="s">
        <v>61</v>
      </c>
      <c r="E111" s="54" t="s">
        <v>107</v>
      </c>
      <c r="F111" s="48">
        <v>200</v>
      </c>
      <c r="G111" s="90">
        <v>0</v>
      </c>
      <c r="H111" s="90">
        <v>0</v>
      </c>
      <c r="I111" s="91">
        <v>20</v>
      </c>
      <c r="J111" s="90">
        <v>76</v>
      </c>
      <c r="K111" s="60">
        <v>324</v>
      </c>
      <c r="L111" s="58">
        <v>5.0999999999999996</v>
      </c>
    </row>
    <row r="112" spans="1:12" ht="14.4" x14ac:dyDescent="0.3">
      <c r="A112" s="23"/>
      <c r="B112" s="15"/>
      <c r="C112" s="10"/>
      <c r="D112" s="6" t="s">
        <v>56</v>
      </c>
      <c r="E112" s="6" t="s">
        <v>33</v>
      </c>
      <c r="F112" s="48">
        <v>20</v>
      </c>
      <c r="G112" s="90">
        <v>1.62</v>
      </c>
      <c r="H112" s="90">
        <v>0.2</v>
      </c>
      <c r="I112" s="91">
        <v>9.76</v>
      </c>
      <c r="J112" s="90">
        <v>48.4</v>
      </c>
      <c r="K112" s="82">
        <v>1.1000000000000001</v>
      </c>
      <c r="L112" s="58">
        <v>2</v>
      </c>
    </row>
    <row r="113" spans="1:12" ht="14.4" x14ac:dyDescent="0.3">
      <c r="A113" s="23"/>
      <c r="B113" s="15"/>
      <c r="C113" s="10"/>
      <c r="D113" s="46" t="s">
        <v>100</v>
      </c>
      <c r="E113" s="46" t="s">
        <v>36</v>
      </c>
      <c r="F113" s="48">
        <v>30</v>
      </c>
      <c r="G113" s="90">
        <v>2.5499999999999998</v>
      </c>
      <c r="H113" s="90">
        <v>0.99</v>
      </c>
      <c r="I113" s="91">
        <v>14.49</v>
      </c>
      <c r="J113" s="90">
        <v>77.7</v>
      </c>
      <c r="K113" s="60">
        <v>1.2</v>
      </c>
      <c r="L113" s="58">
        <v>2.4</v>
      </c>
    </row>
    <row r="114" spans="1:12" ht="14.4" x14ac:dyDescent="0.3">
      <c r="A114" s="23"/>
      <c r="B114" s="15"/>
      <c r="C114" s="10"/>
      <c r="D114" s="46" t="s">
        <v>40</v>
      </c>
      <c r="E114" s="46" t="s">
        <v>74</v>
      </c>
      <c r="F114" s="48">
        <v>100</v>
      </c>
      <c r="G114" s="90">
        <v>4</v>
      </c>
      <c r="H114" s="90">
        <v>1.5</v>
      </c>
      <c r="I114" s="91">
        <v>14.3</v>
      </c>
      <c r="J114" s="90">
        <v>90</v>
      </c>
      <c r="K114" s="60">
        <v>588</v>
      </c>
      <c r="L114" s="58">
        <v>17</v>
      </c>
    </row>
    <row r="115" spans="1:12" ht="14.4" x14ac:dyDescent="0.3">
      <c r="A115" s="23"/>
      <c r="B115" s="15"/>
      <c r="C115" s="10"/>
      <c r="D115" s="5"/>
      <c r="E115" s="36"/>
      <c r="F115" s="37"/>
      <c r="G115" s="37"/>
      <c r="H115" s="37"/>
      <c r="I115" s="37"/>
      <c r="J115" s="37"/>
      <c r="K115" s="38"/>
      <c r="L115" s="37"/>
    </row>
    <row r="116" spans="1:12" ht="14.4" x14ac:dyDescent="0.3">
      <c r="A116" s="24"/>
      <c r="B116" s="17"/>
      <c r="C116" s="7"/>
      <c r="D116" s="18" t="s">
        <v>29</v>
      </c>
      <c r="E116" s="11"/>
      <c r="F116" s="62">
        <f>SUM(F107:F115)</f>
        <v>840</v>
      </c>
      <c r="G116" s="62">
        <f t="shared" ref="G116:J116" si="16">SUM(G107:G115)</f>
        <v>32.85</v>
      </c>
      <c r="H116" s="62">
        <f t="shared" si="16"/>
        <v>25.339999999999996</v>
      </c>
      <c r="I116" s="62">
        <f t="shared" si="16"/>
        <v>100.66999999999999</v>
      </c>
      <c r="J116" s="62">
        <f t="shared" si="16"/>
        <v>715.85</v>
      </c>
      <c r="K116" s="25"/>
      <c r="L116" s="63">
        <f>SUM(L107:L115)</f>
        <v>80.320000000000007</v>
      </c>
    </row>
    <row r="117" spans="1:12" ht="15.75" customHeight="1" thickBot="1" x14ac:dyDescent="0.3">
      <c r="A117" s="27">
        <f>A99</f>
        <v>2</v>
      </c>
      <c r="B117" s="28">
        <f>B99</f>
        <v>1</v>
      </c>
      <c r="C117" s="123" t="s">
        <v>4</v>
      </c>
      <c r="D117" s="124"/>
      <c r="E117" s="29"/>
      <c r="F117" s="66">
        <f>F106+F116</f>
        <v>1370</v>
      </c>
      <c r="G117" s="66">
        <f t="shared" ref="G117:J117" si="17">G106+G116</f>
        <v>53.14</v>
      </c>
      <c r="H117" s="66">
        <f t="shared" si="17"/>
        <v>42.309999999999995</v>
      </c>
      <c r="I117" s="66">
        <f t="shared" si="17"/>
        <v>196.01</v>
      </c>
      <c r="J117" s="66">
        <f t="shared" si="17"/>
        <v>1346.67</v>
      </c>
      <c r="K117" s="30"/>
      <c r="L117" s="88">
        <f>L106+L116</f>
        <v>149.86000000000001</v>
      </c>
    </row>
    <row r="118" spans="1:12" ht="14.4" x14ac:dyDescent="0.3">
      <c r="A118" s="14">
        <v>2</v>
      </c>
      <c r="B118" s="15">
        <v>2</v>
      </c>
      <c r="C118" s="22" t="s">
        <v>18</v>
      </c>
      <c r="D118" s="43" t="s">
        <v>19</v>
      </c>
      <c r="E118" s="43" t="s">
        <v>45</v>
      </c>
      <c r="F118" s="90">
        <v>200</v>
      </c>
      <c r="G118" s="47">
        <v>6.31</v>
      </c>
      <c r="H118" s="90">
        <v>7.63</v>
      </c>
      <c r="I118" s="47">
        <v>35.409999999999997</v>
      </c>
      <c r="J118" s="48">
        <v>235.66</v>
      </c>
      <c r="K118" s="60">
        <v>196</v>
      </c>
      <c r="L118" s="58">
        <v>16.87</v>
      </c>
    </row>
    <row r="119" spans="1:12" ht="28.8" x14ac:dyDescent="0.3">
      <c r="A119" s="14"/>
      <c r="B119" s="15"/>
      <c r="C119" s="10"/>
      <c r="D119" s="43" t="s">
        <v>65</v>
      </c>
      <c r="E119" s="43" t="s">
        <v>86</v>
      </c>
      <c r="F119" s="48">
        <v>200</v>
      </c>
      <c r="G119" s="90">
        <v>9.1999999999999993</v>
      </c>
      <c r="H119" s="90">
        <v>7.1</v>
      </c>
      <c r="I119" s="90">
        <v>11.03</v>
      </c>
      <c r="J119" s="48">
        <v>148.46</v>
      </c>
      <c r="K119" s="60">
        <v>266</v>
      </c>
      <c r="L119" s="58">
        <v>23.7</v>
      </c>
    </row>
    <row r="120" spans="1:12" ht="14.4" x14ac:dyDescent="0.3">
      <c r="A120" s="14"/>
      <c r="B120" s="15"/>
      <c r="C120" s="10"/>
      <c r="D120" s="46" t="s">
        <v>100</v>
      </c>
      <c r="E120" s="46" t="s">
        <v>36</v>
      </c>
      <c r="F120" s="48">
        <v>20</v>
      </c>
      <c r="G120" s="47">
        <v>1.7</v>
      </c>
      <c r="H120" s="47">
        <v>0.66</v>
      </c>
      <c r="I120" s="47">
        <v>9.66</v>
      </c>
      <c r="J120" s="48">
        <v>51.8</v>
      </c>
      <c r="K120" s="60">
        <v>2</v>
      </c>
      <c r="L120" s="58">
        <v>2.2000000000000002</v>
      </c>
    </row>
    <row r="121" spans="1:12" ht="14.4" x14ac:dyDescent="0.3">
      <c r="A121" s="14"/>
      <c r="B121" s="15"/>
      <c r="C121" s="10"/>
      <c r="D121" s="46" t="s">
        <v>108</v>
      </c>
      <c r="E121" s="43" t="s">
        <v>87</v>
      </c>
      <c r="F121" s="48">
        <v>40</v>
      </c>
      <c r="G121" s="90">
        <v>5</v>
      </c>
      <c r="H121" s="90">
        <v>3</v>
      </c>
      <c r="I121" s="91">
        <v>17</v>
      </c>
      <c r="J121" s="48">
        <v>109</v>
      </c>
      <c r="K121" s="60" t="s">
        <v>71</v>
      </c>
      <c r="L121" s="58">
        <v>9.8000000000000007</v>
      </c>
    </row>
    <row r="122" spans="1:12" ht="14.4" x14ac:dyDescent="0.3">
      <c r="A122" s="14"/>
      <c r="B122" s="15"/>
      <c r="C122" s="10"/>
      <c r="D122" s="43" t="s">
        <v>40</v>
      </c>
      <c r="E122" s="43" t="s">
        <v>109</v>
      </c>
      <c r="F122" s="48">
        <v>100</v>
      </c>
      <c r="G122" s="47">
        <v>4</v>
      </c>
      <c r="H122" s="47">
        <v>1.5</v>
      </c>
      <c r="I122" s="47">
        <v>14.3</v>
      </c>
      <c r="J122" s="48">
        <v>90</v>
      </c>
      <c r="K122" s="60">
        <v>1</v>
      </c>
      <c r="L122" s="58">
        <v>17</v>
      </c>
    </row>
    <row r="123" spans="1:12" ht="14.4" x14ac:dyDescent="0.3">
      <c r="A123" s="14"/>
      <c r="B123" s="15"/>
      <c r="C123" s="10"/>
      <c r="D123" s="41"/>
      <c r="E123" s="43"/>
      <c r="F123" s="37"/>
      <c r="G123" s="37"/>
      <c r="H123" s="37"/>
      <c r="I123" s="37"/>
      <c r="J123" s="37"/>
      <c r="K123" s="38"/>
      <c r="L123" s="37"/>
    </row>
    <row r="124" spans="1:12" ht="14.4" x14ac:dyDescent="0.3">
      <c r="A124" s="14"/>
      <c r="B124" s="15"/>
      <c r="C124" s="10"/>
      <c r="D124" s="5"/>
      <c r="E124" s="36"/>
      <c r="F124" s="37"/>
      <c r="G124" s="37"/>
      <c r="H124" s="37"/>
      <c r="I124" s="37"/>
      <c r="J124" s="37"/>
      <c r="K124" s="38"/>
      <c r="L124" s="37"/>
    </row>
    <row r="125" spans="1:12" ht="14.4" x14ac:dyDescent="0.3">
      <c r="A125" s="16"/>
      <c r="B125" s="17"/>
      <c r="C125" s="7"/>
      <c r="D125" s="18" t="s">
        <v>29</v>
      </c>
      <c r="E125" s="8"/>
      <c r="F125" s="19">
        <f>SUM(F118:F124)</f>
        <v>560</v>
      </c>
      <c r="G125" s="19">
        <f t="shared" ref="G125:J125" si="18">SUM(G118:G124)</f>
        <v>26.209999999999997</v>
      </c>
      <c r="H125" s="19">
        <f t="shared" si="18"/>
        <v>19.89</v>
      </c>
      <c r="I125" s="19">
        <f t="shared" si="18"/>
        <v>87.399999999999991</v>
      </c>
      <c r="J125" s="19">
        <f t="shared" si="18"/>
        <v>634.92000000000007</v>
      </c>
      <c r="K125" s="25"/>
      <c r="L125" s="63">
        <f>SUM(L118:L124)</f>
        <v>69.570000000000007</v>
      </c>
    </row>
    <row r="126" spans="1:12" ht="14.4" x14ac:dyDescent="0.3">
      <c r="A126" s="13">
        <f>A118</f>
        <v>2</v>
      </c>
      <c r="B126" s="13">
        <f>B118</f>
        <v>2</v>
      </c>
      <c r="C126" s="9" t="s">
        <v>21</v>
      </c>
      <c r="D126" s="46" t="s">
        <v>22</v>
      </c>
      <c r="E126" s="44" t="s">
        <v>111</v>
      </c>
      <c r="F126" s="48">
        <v>60</v>
      </c>
      <c r="G126" s="90">
        <v>2.4</v>
      </c>
      <c r="H126" s="90">
        <v>6.17</v>
      </c>
      <c r="I126" s="48">
        <v>5.7</v>
      </c>
      <c r="J126" s="90">
        <v>99.5</v>
      </c>
      <c r="K126" s="83">
        <v>38</v>
      </c>
      <c r="L126" s="58">
        <v>7.83</v>
      </c>
    </row>
    <row r="127" spans="1:12" ht="14.4" x14ac:dyDescent="0.3">
      <c r="A127" s="14"/>
      <c r="B127" s="15"/>
      <c r="C127" s="10"/>
      <c r="D127" s="46" t="s">
        <v>23</v>
      </c>
      <c r="E127" s="53" t="s">
        <v>112</v>
      </c>
      <c r="F127" s="90">
        <v>250</v>
      </c>
      <c r="G127" s="47">
        <v>3.38</v>
      </c>
      <c r="H127" s="47">
        <v>4.38</v>
      </c>
      <c r="I127" s="90">
        <v>17.09</v>
      </c>
      <c r="J127" s="48">
        <v>119.65</v>
      </c>
      <c r="K127" s="60">
        <v>57</v>
      </c>
      <c r="L127" s="57">
        <v>9.8000000000000007</v>
      </c>
    </row>
    <row r="128" spans="1:12" ht="14.4" x14ac:dyDescent="0.3">
      <c r="A128" s="14"/>
      <c r="B128" s="15"/>
      <c r="C128" s="10"/>
      <c r="D128" s="46" t="s">
        <v>24</v>
      </c>
      <c r="E128" s="53" t="s">
        <v>48</v>
      </c>
      <c r="F128" s="90">
        <v>110</v>
      </c>
      <c r="G128" s="47">
        <v>10.5</v>
      </c>
      <c r="H128" s="47">
        <v>10.5</v>
      </c>
      <c r="I128" s="90">
        <v>9.6999999999999993</v>
      </c>
      <c r="J128" s="48">
        <v>191</v>
      </c>
      <c r="K128" s="60">
        <v>2</v>
      </c>
      <c r="L128" s="57">
        <v>42.09</v>
      </c>
    </row>
    <row r="129" spans="1:12" ht="14.4" x14ac:dyDescent="0.3">
      <c r="A129" s="14"/>
      <c r="B129" s="15"/>
      <c r="C129" s="10"/>
      <c r="D129" s="46" t="s">
        <v>25</v>
      </c>
      <c r="E129" s="53" t="s">
        <v>113</v>
      </c>
      <c r="F129" s="90">
        <v>160</v>
      </c>
      <c r="G129" s="47">
        <v>5.74</v>
      </c>
      <c r="H129" s="47">
        <v>4.2300000000000004</v>
      </c>
      <c r="I129" s="47">
        <v>38.26</v>
      </c>
      <c r="J129" s="48">
        <v>217</v>
      </c>
      <c r="K129" s="60">
        <v>197</v>
      </c>
      <c r="L129" s="57">
        <v>7.1</v>
      </c>
    </row>
    <row r="130" spans="1:12" ht="14.4" x14ac:dyDescent="0.3">
      <c r="A130" s="14"/>
      <c r="B130" s="15"/>
      <c r="C130" s="10"/>
      <c r="D130" s="46" t="s">
        <v>61</v>
      </c>
      <c r="E130" s="54" t="s">
        <v>82</v>
      </c>
      <c r="F130" s="48">
        <v>200</v>
      </c>
      <c r="G130" s="90">
        <v>0.78</v>
      </c>
      <c r="H130" s="90">
        <v>0.06</v>
      </c>
      <c r="I130" s="90">
        <v>30.1</v>
      </c>
      <c r="J130" s="48">
        <v>125.2</v>
      </c>
      <c r="K130" s="60">
        <v>707</v>
      </c>
      <c r="L130" s="58">
        <v>6.8</v>
      </c>
    </row>
    <row r="131" spans="1:12" ht="14.4" x14ac:dyDescent="0.3">
      <c r="A131" s="14"/>
      <c r="B131" s="15"/>
      <c r="C131" s="10"/>
      <c r="D131" s="46" t="s">
        <v>110</v>
      </c>
      <c r="E131" s="46" t="s">
        <v>33</v>
      </c>
      <c r="F131" s="48">
        <v>20</v>
      </c>
      <c r="G131" s="90">
        <v>1.62</v>
      </c>
      <c r="H131" s="90">
        <v>0.2</v>
      </c>
      <c r="I131" s="90">
        <v>9.76</v>
      </c>
      <c r="J131" s="48">
        <v>48.4</v>
      </c>
      <c r="K131" s="60">
        <v>1</v>
      </c>
      <c r="L131" s="58">
        <v>2</v>
      </c>
    </row>
    <row r="132" spans="1:12" ht="14.4" x14ac:dyDescent="0.3">
      <c r="A132" s="14"/>
      <c r="B132" s="15"/>
      <c r="C132" s="10"/>
      <c r="D132" s="46" t="s">
        <v>66</v>
      </c>
      <c r="E132" s="46" t="s">
        <v>36</v>
      </c>
      <c r="F132" s="48">
        <v>30</v>
      </c>
      <c r="G132" s="90">
        <v>2.5499999999999998</v>
      </c>
      <c r="H132" s="90">
        <v>0.99</v>
      </c>
      <c r="I132" s="90">
        <v>14.49</v>
      </c>
      <c r="J132" s="48">
        <v>77.7</v>
      </c>
      <c r="K132" s="60">
        <v>2</v>
      </c>
      <c r="L132" s="58">
        <v>2.4</v>
      </c>
    </row>
    <row r="133" spans="1:12" ht="14.4" x14ac:dyDescent="0.3">
      <c r="A133" s="14"/>
      <c r="B133" s="15"/>
      <c r="C133" s="10"/>
      <c r="D133" s="5"/>
      <c r="E133" s="36"/>
      <c r="F133" s="37"/>
      <c r="G133" s="37"/>
      <c r="H133" s="37"/>
      <c r="I133" s="37"/>
      <c r="J133" s="37"/>
      <c r="K133" s="38"/>
      <c r="L133" s="37"/>
    </row>
    <row r="134" spans="1:12" ht="14.4" x14ac:dyDescent="0.3">
      <c r="A134" s="14"/>
      <c r="B134" s="15"/>
      <c r="C134" s="10"/>
      <c r="D134" s="5"/>
      <c r="E134" s="36"/>
      <c r="F134" s="37"/>
      <c r="G134" s="37"/>
      <c r="H134" s="37"/>
      <c r="I134" s="37"/>
      <c r="J134" s="37"/>
      <c r="K134" s="38"/>
      <c r="L134" s="37"/>
    </row>
    <row r="135" spans="1:12" ht="14.4" x14ac:dyDescent="0.3">
      <c r="A135" s="16"/>
      <c r="B135" s="17"/>
      <c r="C135" s="7"/>
      <c r="D135" s="18" t="s">
        <v>29</v>
      </c>
      <c r="E135" s="11"/>
      <c r="F135" s="62">
        <f>SUM(F126:F134)</f>
        <v>830</v>
      </c>
      <c r="G135" s="62">
        <f t="shared" ref="G135:J135" si="19">SUM(G126:G134)</f>
        <v>26.970000000000006</v>
      </c>
      <c r="H135" s="62">
        <f t="shared" si="19"/>
        <v>26.529999999999998</v>
      </c>
      <c r="I135" s="62">
        <f t="shared" si="19"/>
        <v>125.1</v>
      </c>
      <c r="J135" s="62">
        <f t="shared" si="19"/>
        <v>878.45</v>
      </c>
      <c r="K135" s="25"/>
      <c r="L135" s="63">
        <f>SUM(L126:L134)</f>
        <v>78.02000000000001</v>
      </c>
    </row>
    <row r="136" spans="1:12" ht="15.75" customHeight="1" thickBot="1" x14ac:dyDescent="0.3">
      <c r="A136" s="31">
        <f>A118</f>
        <v>2</v>
      </c>
      <c r="B136" s="31">
        <f>B118</f>
        <v>2</v>
      </c>
      <c r="C136" s="123" t="s">
        <v>4</v>
      </c>
      <c r="D136" s="124"/>
      <c r="E136" s="29"/>
      <c r="F136" s="30">
        <f>F125+F135</f>
        <v>1390</v>
      </c>
      <c r="G136" s="30">
        <f t="shared" ref="G136:J136" si="20">G125+G135</f>
        <v>53.180000000000007</v>
      </c>
      <c r="H136" s="30">
        <f t="shared" si="20"/>
        <v>46.42</v>
      </c>
      <c r="I136" s="30">
        <f t="shared" si="20"/>
        <v>212.5</v>
      </c>
      <c r="J136" s="30">
        <f t="shared" si="20"/>
        <v>1513.3700000000001</v>
      </c>
      <c r="K136" s="30"/>
      <c r="L136" s="88">
        <f>L125+L135</f>
        <v>147.59000000000003</v>
      </c>
    </row>
    <row r="137" spans="1:12" ht="31.2" x14ac:dyDescent="0.3">
      <c r="A137" s="20">
        <v>2</v>
      </c>
      <c r="B137" s="21">
        <v>3</v>
      </c>
      <c r="C137" s="22" t="s">
        <v>18</v>
      </c>
      <c r="D137" s="43" t="s">
        <v>54</v>
      </c>
      <c r="E137" s="100" t="s">
        <v>51</v>
      </c>
      <c r="F137" s="104">
        <v>270</v>
      </c>
      <c r="G137" s="47">
        <v>15.06</v>
      </c>
      <c r="H137" s="47">
        <v>20</v>
      </c>
      <c r="I137" s="64">
        <v>50.11</v>
      </c>
      <c r="J137" s="47">
        <v>436.27</v>
      </c>
      <c r="K137" s="60" t="s">
        <v>115</v>
      </c>
      <c r="L137" s="58">
        <v>55.45</v>
      </c>
    </row>
    <row r="138" spans="1:12" ht="15.6" x14ac:dyDescent="0.3">
      <c r="A138" s="23"/>
      <c r="B138" s="15"/>
      <c r="C138" s="10"/>
      <c r="D138" s="46" t="s">
        <v>91</v>
      </c>
      <c r="E138" s="101" t="s">
        <v>114</v>
      </c>
      <c r="F138" s="48">
        <v>200</v>
      </c>
      <c r="G138" s="90">
        <v>0</v>
      </c>
      <c r="H138" s="47">
        <v>0</v>
      </c>
      <c r="I138" s="91">
        <v>15.8</v>
      </c>
      <c r="J138" s="47">
        <v>60</v>
      </c>
      <c r="K138" s="60">
        <v>287</v>
      </c>
      <c r="L138" s="58">
        <v>9.42</v>
      </c>
    </row>
    <row r="139" spans="1:12" ht="15.6" x14ac:dyDescent="0.3">
      <c r="A139" s="23"/>
      <c r="B139" s="15"/>
      <c r="C139" s="10"/>
      <c r="D139" s="44" t="s">
        <v>27</v>
      </c>
      <c r="E139" s="102" t="s">
        <v>33</v>
      </c>
      <c r="F139" s="48">
        <v>30</v>
      </c>
      <c r="G139" s="47">
        <v>2.4300000000000002</v>
      </c>
      <c r="H139" s="47">
        <v>0.3</v>
      </c>
      <c r="I139" s="64">
        <v>14.64</v>
      </c>
      <c r="J139" s="47">
        <v>72.599999999999994</v>
      </c>
      <c r="K139" s="60">
        <v>1</v>
      </c>
      <c r="L139" s="58">
        <v>2.5</v>
      </c>
    </row>
    <row r="140" spans="1:12" ht="15.75" customHeight="1" x14ac:dyDescent="0.3">
      <c r="A140" s="23"/>
      <c r="B140" s="15"/>
      <c r="C140" s="10"/>
      <c r="D140" s="46" t="s">
        <v>76</v>
      </c>
      <c r="E140" s="103" t="s">
        <v>36</v>
      </c>
      <c r="F140" s="48">
        <v>20</v>
      </c>
      <c r="G140" s="90">
        <v>1.7</v>
      </c>
      <c r="H140" s="47">
        <v>0.66</v>
      </c>
      <c r="I140" s="91">
        <v>9.66</v>
      </c>
      <c r="J140" s="47">
        <v>51.8</v>
      </c>
      <c r="K140" s="60">
        <v>2</v>
      </c>
      <c r="L140" s="58">
        <v>2.2000000000000002</v>
      </c>
    </row>
    <row r="141" spans="1:12" ht="14.4" x14ac:dyDescent="0.3">
      <c r="A141" s="23"/>
      <c r="B141" s="15"/>
      <c r="C141" s="10"/>
      <c r="D141" s="6"/>
      <c r="E141" s="44"/>
      <c r="F141" s="48"/>
      <c r="G141" s="47"/>
      <c r="H141" s="48"/>
      <c r="I141" s="64"/>
      <c r="J141" s="48"/>
      <c r="K141" s="60"/>
      <c r="L141" s="58"/>
    </row>
    <row r="142" spans="1:12" ht="14.4" x14ac:dyDescent="0.3">
      <c r="A142" s="23"/>
      <c r="B142" s="15"/>
      <c r="C142" s="10"/>
      <c r="D142" s="5"/>
      <c r="E142" s="36"/>
      <c r="F142" s="37"/>
      <c r="G142" s="37"/>
      <c r="H142" s="37"/>
      <c r="I142" s="37"/>
      <c r="J142" s="37"/>
      <c r="K142" s="38"/>
      <c r="L142" s="37"/>
    </row>
    <row r="143" spans="1:12" ht="14.4" x14ac:dyDescent="0.3">
      <c r="A143" s="23"/>
      <c r="B143" s="15"/>
      <c r="C143" s="10"/>
      <c r="D143" s="5"/>
      <c r="E143" s="36"/>
      <c r="F143" s="37"/>
      <c r="G143" s="37"/>
      <c r="H143" s="37"/>
      <c r="I143" s="37"/>
      <c r="J143" s="37"/>
      <c r="K143" s="38"/>
      <c r="L143" s="37"/>
    </row>
    <row r="144" spans="1:12" ht="14.4" x14ac:dyDescent="0.3">
      <c r="A144" s="24"/>
      <c r="B144" s="17"/>
      <c r="C144" s="7"/>
      <c r="D144" s="18" t="s">
        <v>29</v>
      </c>
      <c r="E144" s="8"/>
      <c r="F144" s="62">
        <f>SUM(F137:F143)</f>
        <v>520</v>
      </c>
      <c r="G144" s="62">
        <f t="shared" ref="G144:K144" si="21">SUM(G137:G143)</f>
        <v>19.190000000000001</v>
      </c>
      <c r="H144" s="62">
        <f t="shared" si="21"/>
        <v>20.96</v>
      </c>
      <c r="I144" s="62">
        <f t="shared" si="21"/>
        <v>90.21</v>
      </c>
      <c r="J144" s="62">
        <f t="shared" si="21"/>
        <v>620.66999999999996</v>
      </c>
      <c r="K144" s="62">
        <f t="shared" si="21"/>
        <v>290</v>
      </c>
      <c r="L144" s="63">
        <f>SUM(L137:L143)</f>
        <v>69.570000000000007</v>
      </c>
    </row>
    <row r="145" spans="1:12" ht="15.6" x14ac:dyDescent="0.3">
      <c r="A145" s="26">
        <f>A137</f>
        <v>2</v>
      </c>
      <c r="B145" s="13">
        <f>B137</f>
        <v>3</v>
      </c>
      <c r="C145" s="9" t="s">
        <v>21</v>
      </c>
      <c r="D145" s="105" t="s">
        <v>22</v>
      </c>
      <c r="E145" s="109" t="s">
        <v>53</v>
      </c>
      <c r="F145" s="55">
        <v>60</v>
      </c>
      <c r="G145" s="99">
        <v>0.99</v>
      </c>
      <c r="H145" s="99">
        <v>5</v>
      </c>
      <c r="I145" s="95">
        <v>5.94</v>
      </c>
      <c r="J145" s="55">
        <v>71.900000000000006</v>
      </c>
      <c r="K145" s="59">
        <v>24</v>
      </c>
      <c r="L145" s="56">
        <v>4.8</v>
      </c>
    </row>
    <row r="146" spans="1:12" ht="15.6" x14ac:dyDescent="0.3">
      <c r="A146" s="23"/>
      <c r="B146" s="15"/>
      <c r="C146" s="10"/>
      <c r="D146" s="106" t="s">
        <v>23</v>
      </c>
      <c r="E146" s="110" t="s">
        <v>116</v>
      </c>
      <c r="F146" s="113">
        <v>250</v>
      </c>
      <c r="G146" s="47">
        <v>2.37</v>
      </c>
      <c r="H146" s="47">
        <v>6.9</v>
      </c>
      <c r="I146" s="64">
        <v>11.27</v>
      </c>
      <c r="J146" s="47">
        <v>117.49</v>
      </c>
      <c r="K146" s="60">
        <v>88</v>
      </c>
      <c r="L146" s="57">
        <v>9.6300000000000008</v>
      </c>
    </row>
    <row r="147" spans="1:12" ht="15.6" x14ac:dyDescent="0.3">
      <c r="A147" s="23"/>
      <c r="B147" s="15"/>
      <c r="C147" s="10"/>
      <c r="D147" s="107" t="s">
        <v>24</v>
      </c>
      <c r="E147" s="110" t="s">
        <v>98</v>
      </c>
      <c r="F147" s="104">
        <v>100</v>
      </c>
      <c r="G147" s="90">
        <v>10.3</v>
      </c>
      <c r="H147" s="90">
        <v>10.3</v>
      </c>
      <c r="I147" s="91">
        <v>9.5</v>
      </c>
      <c r="J147" s="90">
        <v>188</v>
      </c>
      <c r="K147" s="60">
        <v>1</v>
      </c>
      <c r="L147" s="57">
        <v>34.29</v>
      </c>
    </row>
    <row r="148" spans="1:12" ht="15.6" x14ac:dyDescent="0.3">
      <c r="A148" s="23"/>
      <c r="B148" s="15"/>
      <c r="C148" s="10"/>
      <c r="D148" s="106" t="s">
        <v>25</v>
      </c>
      <c r="E148" s="111" t="s">
        <v>35</v>
      </c>
      <c r="F148" s="47" t="s">
        <v>50</v>
      </c>
      <c r="G148" s="47">
        <v>3.8</v>
      </c>
      <c r="H148" s="47">
        <v>4.83</v>
      </c>
      <c r="I148" s="91">
        <v>19.37</v>
      </c>
      <c r="J148" s="47">
        <v>125.66</v>
      </c>
      <c r="K148" s="60">
        <v>133</v>
      </c>
      <c r="L148" s="57">
        <v>9.1</v>
      </c>
    </row>
    <row r="149" spans="1:12" ht="15.6" x14ac:dyDescent="0.3">
      <c r="A149" s="23"/>
      <c r="B149" s="15"/>
      <c r="C149" s="10"/>
      <c r="D149" s="106" t="s">
        <v>61</v>
      </c>
      <c r="E149" s="110" t="s">
        <v>117</v>
      </c>
      <c r="F149" s="104">
        <v>200</v>
      </c>
      <c r="G149" s="90">
        <v>0.1</v>
      </c>
      <c r="H149" s="90">
        <v>0</v>
      </c>
      <c r="I149" s="50">
        <v>20.399999999999999</v>
      </c>
      <c r="J149" s="48">
        <v>79</v>
      </c>
      <c r="K149" s="60">
        <v>313</v>
      </c>
      <c r="L149" s="58">
        <v>5.7</v>
      </c>
    </row>
    <row r="150" spans="1:12" ht="15.6" x14ac:dyDescent="0.3">
      <c r="A150" s="23"/>
      <c r="B150" s="15"/>
      <c r="C150" s="10"/>
      <c r="D150" s="106" t="s">
        <v>56</v>
      </c>
      <c r="E150" s="102" t="s">
        <v>33</v>
      </c>
      <c r="F150" s="48">
        <v>20</v>
      </c>
      <c r="G150" s="48">
        <v>1.62</v>
      </c>
      <c r="H150" s="48">
        <v>0.2</v>
      </c>
      <c r="I150" s="50">
        <v>9.76</v>
      </c>
      <c r="J150" s="48">
        <v>48.4</v>
      </c>
      <c r="K150" s="60">
        <v>1</v>
      </c>
      <c r="L150" s="58">
        <v>2</v>
      </c>
    </row>
    <row r="151" spans="1:12" ht="15.6" x14ac:dyDescent="0.3">
      <c r="A151" s="23"/>
      <c r="B151" s="15"/>
      <c r="C151" s="10"/>
      <c r="D151" s="106" t="s">
        <v>76</v>
      </c>
      <c r="E151" s="103" t="s">
        <v>36</v>
      </c>
      <c r="F151" s="48">
        <v>30</v>
      </c>
      <c r="G151" s="48">
        <v>2.5499999999999998</v>
      </c>
      <c r="H151" s="90">
        <v>0.99</v>
      </c>
      <c r="I151" s="50">
        <v>14.49</v>
      </c>
      <c r="J151" s="48">
        <v>77.7</v>
      </c>
      <c r="K151" s="60">
        <v>2</v>
      </c>
      <c r="L151" s="58">
        <v>2.4</v>
      </c>
    </row>
    <row r="152" spans="1:12" ht="15.6" x14ac:dyDescent="0.3">
      <c r="A152" s="23"/>
      <c r="B152" s="15"/>
      <c r="C152" s="10"/>
      <c r="D152" s="108" t="s">
        <v>20</v>
      </c>
      <c r="E152" s="112" t="s">
        <v>39</v>
      </c>
      <c r="F152" s="71">
        <v>100</v>
      </c>
      <c r="G152" s="72">
        <v>0.4</v>
      </c>
      <c r="H152" s="96">
        <v>0.4</v>
      </c>
      <c r="I152" s="73">
        <v>9.8000000000000007</v>
      </c>
      <c r="J152" s="71">
        <v>47</v>
      </c>
      <c r="K152" s="74">
        <v>588</v>
      </c>
      <c r="L152" s="75">
        <v>14.7</v>
      </c>
    </row>
    <row r="153" spans="1:12" ht="14.4" x14ac:dyDescent="0.3">
      <c r="A153" s="23"/>
      <c r="B153" s="15"/>
      <c r="C153" s="10"/>
      <c r="D153" s="5"/>
      <c r="E153" s="36"/>
      <c r="F153" s="37"/>
      <c r="G153" s="37"/>
      <c r="H153" s="37"/>
      <c r="I153" s="37"/>
      <c r="J153" s="37"/>
      <c r="K153" s="38"/>
      <c r="L153" s="37"/>
    </row>
    <row r="154" spans="1:12" ht="14.4" x14ac:dyDescent="0.3">
      <c r="A154" s="24"/>
      <c r="B154" s="17"/>
      <c r="C154" s="7"/>
      <c r="D154" s="18" t="s">
        <v>29</v>
      </c>
      <c r="E154" s="11"/>
      <c r="F154" s="62">
        <f>SUM(F145:F153)</f>
        <v>760</v>
      </c>
      <c r="G154" s="62">
        <f t="shared" ref="G154:J154" si="22">SUM(G145:G153)</f>
        <v>22.130000000000003</v>
      </c>
      <c r="H154" s="62">
        <f t="shared" si="22"/>
        <v>28.619999999999997</v>
      </c>
      <c r="I154" s="62">
        <f t="shared" si="22"/>
        <v>100.52999999999999</v>
      </c>
      <c r="J154" s="62">
        <f t="shared" si="22"/>
        <v>755.15</v>
      </c>
      <c r="K154" s="25"/>
      <c r="L154" s="63">
        <f>SUM(L145:L153)</f>
        <v>82.620000000000019</v>
      </c>
    </row>
    <row r="155" spans="1:12" ht="15.75" customHeight="1" thickBot="1" x14ac:dyDescent="0.3">
      <c r="A155" s="27">
        <f>A137</f>
        <v>2</v>
      </c>
      <c r="B155" s="28">
        <f>B137</f>
        <v>3</v>
      </c>
      <c r="C155" s="123" t="s">
        <v>4</v>
      </c>
      <c r="D155" s="124"/>
      <c r="E155" s="29"/>
      <c r="F155" s="66">
        <f>F144+F154</f>
        <v>1280</v>
      </c>
      <c r="G155" s="66">
        <f t="shared" ref="G155:J155" si="23">G144+G154</f>
        <v>41.320000000000007</v>
      </c>
      <c r="H155" s="66">
        <f t="shared" si="23"/>
        <v>49.58</v>
      </c>
      <c r="I155" s="66">
        <f t="shared" si="23"/>
        <v>190.73999999999998</v>
      </c>
      <c r="J155" s="66">
        <f t="shared" si="23"/>
        <v>1375.82</v>
      </c>
      <c r="K155" s="30"/>
      <c r="L155" s="88">
        <f>L144+L154</f>
        <v>152.19000000000003</v>
      </c>
    </row>
    <row r="156" spans="1:12" ht="14.4" x14ac:dyDescent="0.3">
      <c r="A156" s="20">
        <v>2</v>
      </c>
      <c r="B156" s="21">
        <v>4</v>
      </c>
      <c r="C156" s="22" t="s">
        <v>18</v>
      </c>
      <c r="D156" s="43" t="s">
        <v>54</v>
      </c>
      <c r="E156" s="42" t="s">
        <v>118</v>
      </c>
      <c r="F156" s="90">
        <v>170</v>
      </c>
      <c r="G156" s="90">
        <v>8.9600000000000009</v>
      </c>
      <c r="H156" s="90">
        <v>15.18</v>
      </c>
      <c r="I156" s="91">
        <v>35.049999999999997</v>
      </c>
      <c r="J156" s="48">
        <v>316.93</v>
      </c>
      <c r="K156" s="60">
        <v>205</v>
      </c>
      <c r="L156" s="58">
        <v>33.97</v>
      </c>
    </row>
    <row r="157" spans="1:12" ht="14.4" x14ac:dyDescent="0.3">
      <c r="A157" s="23"/>
      <c r="B157" s="15"/>
      <c r="C157" s="10"/>
      <c r="D157" s="46" t="s">
        <v>91</v>
      </c>
      <c r="E157" s="68" t="s">
        <v>119</v>
      </c>
      <c r="F157" s="48">
        <v>200</v>
      </c>
      <c r="G157" s="48">
        <v>2.91</v>
      </c>
      <c r="H157" s="90">
        <v>3.21</v>
      </c>
      <c r="I157" s="50">
        <v>14.73</v>
      </c>
      <c r="J157" s="48">
        <v>100.28</v>
      </c>
      <c r="K157" s="60">
        <v>275</v>
      </c>
      <c r="L157" s="58">
        <v>16.2</v>
      </c>
    </row>
    <row r="158" spans="1:12" ht="15" thickBot="1" x14ac:dyDescent="0.35">
      <c r="A158" s="23"/>
      <c r="B158" s="15"/>
      <c r="C158" s="10"/>
      <c r="D158" s="5" t="s">
        <v>27</v>
      </c>
      <c r="E158" s="114" t="s">
        <v>33</v>
      </c>
      <c r="F158" s="115">
        <v>30</v>
      </c>
      <c r="G158" s="115">
        <v>2.4300000000000002</v>
      </c>
      <c r="H158" s="115">
        <v>0.3</v>
      </c>
      <c r="I158" s="117">
        <v>14.64</v>
      </c>
      <c r="J158" s="115">
        <v>72.599999999999994</v>
      </c>
      <c r="K158" s="82">
        <v>1</v>
      </c>
      <c r="L158" s="116">
        <v>2.5</v>
      </c>
    </row>
    <row r="159" spans="1:12" ht="15" thickBot="1" x14ac:dyDescent="0.35">
      <c r="A159" s="23"/>
      <c r="B159" s="15"/>
      <c r="C159" s="10"/>
      <c r="D159" s="46" t="s">
        <v>76</v>
      </c>
      <c r="E159" s="46" t="s">
        <v>36</v>
      </c>
      <c r="F159" s="49">
        <v>20</v>
      </c>
      <c r="G159" s="49">
        <v>1.7</v>
      </c>
      <c r="H159" s="49">
        <v>0.66</v>
      </c>
      <c r="I159" s="51">
        <v>9.66</v>
      </c>
      <c r="J159" s="49">
        <v>51.8</v>
      </c>
      <c r="K159" s="60">
        <v>2</v>
      </c>
      <c r="L159" s="78">
        <v>2.2000000000000002</v>
      </c>
    </row>
    <row r="160" spans="1:12" ht="14.4" x14ac:dyDescent="0.3">
      <c r="A160" s="23"/>
      <c r="B160" s="15"/>
      <c r="C160" s="10"/>
      <c r="D160" s="86" t="s">
        <v>20</v>
      </c>
      <c r="E160" s="46" t="s">
        <v>39</v>
      </c>
      <c r="F160" s="49">
        <v>100</v>
      </c>
      <c r="G160" s="77">
        <v>0.4</v>
      </c>
      <c r="H160" s="118">
        <v>0.4</v>
      </c>
      <c r="I160" s="51">
        <v>9.66</v>
      </c>
      <c r="J160" s="49">
        <v>47</v>
      </c>
      <c r="K160" s="60">
        <v>588</v>
      </c>
      <c r="L160" s="78">
        <v>14.7</v>
      </c>
    </row>
    <row r="161" spans="1:12" ht="14.4" x14ac:dyDescent="0.3">
      <c r="A161" s="23"/>
      <c r="B161" s="15"/>
      <c r="C161" s="10"/>
      <c r="D161" s="5"/>
      <c r="E161" s="36"/>
      <c r="F161" s="37"/>
      <c r="G161" s="37"/>
      <c r="H161" s="37"/>
      <c r="I161" s="37"/>
      <c r="J161" s="37"/>
      <c r="K161" s="38"/>
      <c r="L161" s="37"/>
    </row>
    <row r="162" spans="1:12" ht="14.4" x14ac:dyDescent="0.3">
      <c r="A162" s="23"/>
      <c r="B162" s="15"/>
      <c r="C162" s="10"/>
      <c r="D162" s="5"/>
      <c r="E162" s="36"/>
      <c r="F162" s="37"/>
      <c r="G162" s="37"/>
      <c r="H162" s="37"/>
      <c r="I162" s="37"/>
      <c r="J162" s="37"/>
      <c r="K162" s="38"/>
      <c r="L162" s="37"/>
    </row>
    <row r="163" spans="1:12" ht="14.4" x14ac:dyDescent="0.3">
      <c r="A163" s="24"/>
      <c r="B163" s="17"/>
      <c r="C163" s="7"/>
      <c r="D163" s="18" t="s">
        <v>29</v>
      </c>
      <c r="E163" s="8"/>
      <c r="F163" s="19">
        <f>SUM(F156:F162)</f>
        <v>520</v>
      </c>
      <c r="G163" s="19">
        <f t="shared" ref="G163:J163" si="24">SUM(G156:G162)</f>
        <v>16.399999999999999</v>
      </c>
      <c r="H163" s="19">
        <f t="shared" si="24"/>
        <v>19.75</v>
      </c>
      <c r="I163" s="19">
        <f t="shared" si="24"/>
        <v>83.74</v>
      </c>
      <c r="J163" s="19">
        <f t="shared" si="24"/>
        <v>588.61</v>
      </c>
      <c r="K163" s="25"/>
      <c r="L163" s="19">
        <f>SUM(L156:L162)</f>
        <v>69.570000000000007</v>
      </c>
    </row>
    <row r="164" spans="1:12" ht="14.4" x14ac:dyDescent="0.3">
      <c r="A164" s="26">
        <f>A156</f>
        <v>2</v>
      </c>
      <c r="B164" s="13">
        <f>B156</f>
        <v>4</v>
      </c>
      <c r="C164" s="9" t="s">
        <v>21</v>
      </c>
      <c r="D164" s="92" t="s">
        <v>22</v>
      </c>
      <c r="E164" s="52" t="s">
        <v>121</v>
      </c>
      <c r="F164" s="55">
        <v>60</v>
      </c>
      <c r="G164" s="55">
        <v>0.42</v>
      </c>
      <c r="H164" s="55">
        <v>0.06</v>
      </c>
      <c r="I164" s="61">
        <v>1.1399999999999999</v>
      </c>
      <c r="J164" s="55">
        <v>6.6</v>
      </c>
      <c r="K164" s="59">
        <v>9.1189999999999998</v>
      </c>
      <c r="L164" s="56">
        <v>12.54</v>
      </c>
    </row>
    <row r="165" spans="1:12" ht="14.4" x14ac:dyDescent="0.3">
      <c r="A165" s="23"/>
      <c r="B165" s="15"/>
      <c r="C165" s="10"/>
      <c r="D165" s="46" t="s">
        <v>23</v>
      </c>
      <c r="E165" s="53" t="s">
        <v>122</v>
      </c>
      <c r="F165" s="90">
        <v>250</v>
      </c>
      <c r="G165" s="90">
        <v>8.1</v>
      </c>
      <c r="H165" s="47">
        <v>4.2</v>
      </c>
      <c r="I165" s="64">
        <v>17.399999999999999</v>
      </c>
      <c r="J165" s="48">
        <v>130.87</v>
      </c>
      <c r="K165" s="60">
        <v>42</v>
      </c>
      <c r="L165" s="58">
        <v>9.36</v>
      </c>
    </row>
    <row r="166" spans="1:12" ht="14.4" x14ac:dyDescent="0.3">
      <c r="A166" s="23"/>
      <c r="B166" s="15"/>
      <c r="C166" s="10"/>
      <c r="D166" s="46" t="s">
        <v>120</v>
      </c>
      <c r="E166" s="53" t="s">
        <v>63</v>
      </c>
      <c r="F166" s="90">
        <v>200</v>
      </c>
      <c r="G166" s="90">
        <v>10.85</v>
      </c>
      <c r="H166" s="48">
        <v>22.69</v>
      </c>
      <c r="I166" s="50">
        <v>54.05</v>
      </c>
      <c r="J166" s="48">
        <v>462.03</v>
      </c>
      <c r="K166" s="60">
        <v>123</v>
      </c>
      <c r="L166" s="58">
        <v>42.3</v>
      </c>
    </row>
    <row r="167" spans="1:12" ht="14.4" x14ac:dyDescent="0.3">
      <c r="A167" s="23"/>
      <c r="B167" s="15"/>
      <c r="C167" s="10"/>
      <c r="D167" s="46" t="s">
        <v>25</v>
      </c>
      <c r="E167" s="53"/>
      <c r="F167" s="47"/>
      <c r="G167" s="48"/>
      <c r="H167" s="48"/>
      <c r="I167" s="50"/>
      <c r="J167" s="48"/>
      <c r="K167" s="60"/>
      <c r="L167" s="58"/>
    </row>
    <row r="168" spans="1:12" ht="14.4" x14ac:dyDescent="0.3">
      <c r="A168" s="23"/>
      <c r="B168" s="15"/>
      <c r="C168" s="10"/>
      <c r="D168" s="46" t="s">
        <v>26</v>
      </c>
      <c r="E168" s="54" t="s">
        <v>83</v>
      </c>
      <c r="F168" s="48">
        <v>200</v>
      </c>
      <c r="G168" s="47">
        <v>0</v>
      </c>
      <c r="H168" s="47">
        <v>0</v>
      </c>
      <c r="I168" s="64">
        <v>15.8</v>
      </c>
      <c r="J168" s="48">
        <v>60</v>
      </c>
      <c r="K168" s="60">
        <v>287</v>
      </c>
      <c r="L168" s="58">
        <v>9.42</v>
      </c>
    </row>
    <row r="169" spans="1:12" ht="14.4" x14ac:dyDescent="0.3">
      <c r="A169" s="23"/>
      <c r="B169" s="15"/>
      <c r="C169" s="10"/>
      <c r="D169" s="46" t="s">
        <v>56</v>
      </c>
      <c r="E169" s="44" t="s">
        <v>33</v>
      </c>
      <c r="F169" s="48">
        <v>20</v>
      </c>
      <c r="G169" s="47">
        <v>1.62</v>
      </c>
      <c r="H169" s="47">
        <v>0.2</v>
      </c>
      <c r="I169" s="64">
        <v>9.76</v>
      </c>
      <c r="J169" s="48">
        <v>48.4</v>
      </c>
      <c r="K169" s="60">
        <v>1</v>
      </c>
      <c r="L169" s="58">
        <v>2</v>
      </c>
    </row>
    <row r="170" spans="1:12" ht="14.4" x14ac:dyDescent="0.3">
      <c r="A170" s="23"/>
      <c r="B170" s="15"/>
      <c r="C170" s="10"/>
      <c r="D170" s="46" t="s">
        <v>76</v>
      </c>
      <c r="E170" s="46" t="s">
        <v>36</v>
      </c>
      <c r="F170" s="48">
        <v>30</v>
      </c>
      <c r="G170" s="47">
        <v>2.5499999999999998</v>
      </c>
      <c r="H170" s="90">
        <v>0.99</v>
      </c>
      <c r="I170" s="64">
        <v>14.49</v>
      </c>
      <c r="J170" s="48">
        <v>77.7</v>
      </c>
      <c r="K170" s="60">
        <v>2</v>
      </c>
      <c r="L170" s="58">
        <v>2.4</v>
      </c>
    </row>
    <row r="171" spans="1:12" ht="14.4" x14ac:dyDescent="0.3">
      <c r="A171" s="23"/>
      <c r="B171" s="15"/>
      <c r="C171" s="10"/>
      <c r="D171" s="5"/>
      <c r="E171" s="85"/>
      <c r="F171" s="71"/>
      <c r="G171" s="71"/>
      <c r="H171" s="72"/>
      <c r="I171" s="73"/>
      <c r="J171" s="71"/>
      <c r="K171" s="86"/>
      <c r="L171" s="75"/>
    </row>
    <row r="172" spans="1:12" ht="14.4" x14ac:dyDescent="0.3">
      <c r="A172" s="23"/>
      <c r="B172" s="15"/>
      <c r="C172" s="10"/>
      <c r="D172" s="5"/>
      <c r="E172" s="36"/>
      <c r="F172" s="37"/>
      <c r="G172" s="37"/>
      <c r="H172" s="37"/>
      <c r="I172" s="37"/>
      <c r="J172" s="37"/>
      <c r="K172" s="38"/>
      <c r="L172" s="37"/>
    </row>
    <row r="173" spans="1:12" ht="14.4" x14ac:dyDescent="0.3">
      <c r="A173" s="24"/>
      <c r="B173" s="17"/>
      <c r="C173" s="7"/>
      <c r="D173" s="18" t="s">
        <v>29</v>
      </c>
      <c r="E173" s="11"/>
      <c r="F173" s="62">
        <f>SUM(F164:F172)</f>
        <v>760</v>
      </c>
      <c r="G173" s="62">
        <f t="shared" ref="G173:J173" si="25">SUM(G164:G172)</f>
        <v>23.54</v>
      </c>
      <c r="H173" s="62">
        <f t="shared" si="25"/>
        <v>28.14</v>
      </c>
      <c r="I173" s="62">
        <f t="shared" si="25"/>
        <v>112.64</v>
      </c>
      <c r="J173" s="62">
        <f t="shared" si="25"/>
        <v>785.6</v>
      </c>
      <c r="K173" s="25"/>
      <c r="L173" s="63">
        <f>SUM(L164:L172)</f>
        <v>78.02</v>
      </c>
    </row>
    <row r="174" spans="1:12" ht="15.75" customHeight="1" thickBot="1" x14ac:dyDescent="0.3">
      <c r="A174" s="27">
        <f>A156</f>
        <v>2</v>
      </c>
      <c r="B174" s="28">
        <f>B156</f>
        <v>4</v>
      </c>
      <c r="C174" s="123" t="s">
        <v>4</v>
      </c>
      <c r="D174" s="124"/>
      <c r="E174" s="29"/>
      <c r="F174" s="66">
        <f>F163+F173</f>
        <v>1280</v>
      </c>
      <c r="G174" s="66">
        <f t="shared" ref="G174:J174" si="26">G163+G173</f>
        <v>39.94</v>
      </c>
      <c r="H174" s="66">
        <f t="shared" si="26"/>
        <v>47.89</v>
      </c>
      <c r="I174" s="66">
        <f t="shared" si="26"/>
        <v>196.38</v>
      </c>
      <c r="J174" s="66">
        <f t="shared" si="26"/>
        <v>1374.21</v>
      </c>
      <c r="K174" s="30"/>
      <c r="L174" s="88">
        <f>L163+L173</f>
        <v>147.59</v>
      </c>
    </row>
    <row r="175" spans="1:12" ht="14.4" x14ac:dyDescent="0.3">
      <c r="A175" s="20">
        <v>2</v>
      </c>
      <c r="B175" s="21">
        <v>5</v>
      </c>
      <c r="C175" s="22" t="s">
        <v>18</v>
      </c>
      <c r="D175" s="43" t="s">
        <v>54</v>
      </c>
      <c r="E175" s="43" t="s">
        <v>123</v>
      </c>
      <c r="F175" s="90">
        <v>270</v>
      </c>
      <c r="G175" s="47">
        <v>21</v>
      </c>
      <c r="H175" s="90">
        <v>13.52</v>
      </c>
      <c r="I175" s="64">
        <v>20.87</v>
      </c>
      <c r="J175" s="48">
        <v>246</v>
      </c>
      <c r="K175" s="60" t="s">
        <v>125</v>
      </c>
      <c r="L175" s="58">
        <v>45.57</v>
      </c>
    </row>
    <row r="176" spans="1:12" ht="28.8" x14ac:dyDescent="0.3">
      <c r="A176" s="23"/>
      <c r="B176" s="15"/>
      <c r="C176" s="10"/>
      <c r="D176" s="43" t="s">
        <v>65</v>
      </c>
      <c r="E176" s="43" t="s">
        <v>38</v>
      </c>
      <c r="F176" s="48">
        <v>200</v>
      </c>
      <c r="G176" s="47">
        <v>0.08</v>
      </c>
      <c r="H176" s="47">
        <v>0.02</v>
      </c>
      <c r="I176" s="64">
        <v>10.01</v>
      </c>
      <c r="J176" s="48">
        <v>40.51</v>
      </c>
      <c r="K176" s="60">
        <v>271</v>
      </c>
      <c r="L176" s="58">
        <v>2.2999999999999998</v>
      </c>
    </row>
    <row r="177" spans="1:12" ht="14.4" x14ac:dyDescent="0.3">
      <c r="A177" s="23"/>
      <c r="B177" s="15"/>
      <c r="C177" s="10"/>
      <c r="D177" s="44" t="s">
        <v>27</v>
      </c>
      <c r="E177" s="46" t="s">
        <v>33</v>
      </c>
      <c r="F177" s="48">
        <v>30</v>
      </c>
      <c r="G177" s="90">
        <v>2.4300000000000002</v>
      </c>
      <c r="H177" s="90">
        <v>0.3</v>
      </c>
      <c r="I177" s="91">
        <v>14.64</v>
      </c>
      <c r="J177" s="48">
        <v>72.599999999999994</v>
      </c>
      <c r="K177" s="60">
        <v>1</v>
      </c>
      <c r="L177" s="58">
        <v>2.5</v>
      </c>
    </row>
    <row r="178" spans="1:12" ht="15" thickBot="1" x14ac:dyDescent="0.35">
      <c r="A178" s="23"/>
      <c r="B178" s="15"/>
      <c r="C178" s="10"/>
      <c r="D178" s="87" t="s">
        <v>40</v>
      </c>
      <c r="E178" s="87" t="s">
        <v>124</v>
      </c>
      <c r="F178" s="67">
        <v>100</v>
      </c>
      <c r="G178" s="121">
        <v>4</v>
      </c>
      <c r="H178" s="121">
        <v>1.5</v>
      </c>
      <c r="I178" s="122">
        <v>14.3</v>
      </c>
      <c r="J178" s="67">
        <v>90</v>
      </c>
      <c r="K178" s="119">
        <v>1</v>
      </c>
      <c r="L178" s="120">
        <v>17</v>
      </c>
    </row>
    <row r="179" spans="1:12" ht="14.4" x14ac:dyDescent="0.3">
      <c r="A179" s="23"/>
      <c r="B179" s="15"/>
      <c r="C179" s="10"/>
      <c r="D179" s="44" t="s">
        <v>66</v>
      </c>
      <c r="E179" s="44" t="s">
        <v>36</v>
      </c>
      <c r="F179" s="48">
        <v>20</v>
      </c>
      <c r="G179" s="90">
        <v>1.7</v>
      </c>
      <c r="H179" s="90">
        <v>0.66</v>
      </c>
      <c r="I179" s="91">
        <v>9.66</v>
      </c>
      <c r="J179" s="48">
        <v>51.8</v>
      </c>
      <c r="K179" s="60">
        <v>2</v>
      </c>
      <c r="L179" s="58">
        <v>2.2000000000000002</v>
      </c>
    </row>
    <row r="180" spans="1:12" ht="14.4" x14ac:dyDescent="0.3">
      <c r="A180" s="23"/>
      <c r="B180" s="15"/>
      <c r="C180" s="10"/>
      <c r="D180" s="41"/>
      <c r="E180" s="46"/>
      <c r="F180" s="37"/>
      <c r="G180" s="37"/>
      <c r="H180" s="37"/>
      <c r="I180" s="37"/>
      <c r="J180" s="37"/>
      <c r="K180" s="38"/>
      <c r="L180" s="37"/>
    </row>
    <row r="181" spans="1:12" ht="14.4" x14ac:dyDescent="0.3">
      <c r="A181" s="23"/>
      <c r="B181" s="15"/>
      <c r="C181" s="10"/>
      <c r="D181" s="5"/>
      <c r="E181" s="36"/>
      <c r="F181" s="37"/>
      <c r="G181" s="37"/>
      <c r="H181" s="37"/>
      <c r="I181" s="37"/>
      <c r="J181" s="37"/>
      <c r="K181" s="38"/>
      <c r="L181" s="37"/>
    </row>
    <row r="182" spans="1:12" ht="15.75" customHeight="1" x14ac:dyDescent="0.3">
      <c r="A182" s="24"/>
      <c r="B182" s="17"/>
      <c r="C182" s="7"/>
      <c r="D182" s="18" t="s">
        <v>29</v>
      </c>
      <c r="E182" s="8"/>
      <c r="F182" s="19">
        <f>SUM(F175:F181)</f>
        <v>620</v>
      </c>
      <c r="G182" s="19">
        <f t="shared" ref="G182:J182" si="27">SUM(G175:G181)</f>
        <v>29.209999999999997</v>
      </c>
      <c r="H182" s="19">
        <f t="shared" si="27"/>
        <v>16</v>
      </c>
      <c r="I182" s="19">
        <f t="shared" si="27"/>
        <v>69.48</v>
      </c>
      <c r="J182" s="19">
        <f t="shared" si="27"/>
        <v>500.91</v>
      </c>
      <c r="K182" s="25"/>
      <c r="L182" s="63">
        <f>SUM(L175:L181)</f>
        <v>69.570000000000007</v>
      </c>
    </row>
    <row r="183" spans="1:12" ht="14.4" x14ac:dyDescent="0.3">
      <c r="A183" s="26">
        <f>A175</f>
        <v>2</v>
      </c>
      <c r="B183" s="13">
        <f>B175</f>
        <v>5</v>
      </c>
      <c r="C183" s="9" t="s">
        <v>21</v>
      </c>
      <c r="D183" s="92" t="s">
        <v>22</v>
      </c>
      <c r="E183" s="52" t="s">
        <v>126</v>
      </c>
      <c r="F183" s="55">
        <v>80</v>
      </c>
      <c r="G183" s="81">
        <v>1.3</v>
      </c>
      <c r="H183" s="81">
        <v>5.9</v>
      </c>
      <c r="I183" s="69">
        <v>5.3</v>
      </c>
      <c r="J183" s="55">
        <v>79.599999999999994</v>
      </c>
      <c r="K183" s="59">
        <v>32</v>
      </c>
      <c r="L183" s="56">
        <v>7.5</v>
      </c>
    </row>
    <row r="184" spans="1:12" ht="14.4" x14ac:dyDescent="0.3">
      <c r="A184" s="23"/>
      <c r="B184" s="15"/>
      <c r="C184" s="10"/>
      <c r="D184" s="43" t="s">
        <v>23</v>
      </c>
      <c r="E184" s="53" t="s">
        <v>127</v>
      </c>
      <c r="F184" s="90">
        <v>250</v>
      </c>
      <c r="G184" s="90">
        <v>3.3</v>
      </c>
      <c r="H184" s="90">
        <v>4.8499999999999996</v>
      </c>
      <c r="I184" s="91">
        <v>26.45</v>
      </c>
      <c r="J184" s="48">
        <v>145.9</v>
      </c>
      <c r="K184" s="60">
        <v>56</v>
      </c>
      <c r="L184" s="58">
        <v>8.9</v>
      </c>
    </row>
    <row r="185" spans="1:12" ht="14.4" x14ac:dyDescent="0.3">
      <c r="A185" s="23"/>
      <c r="B185" s="15"/>
      <c r="C185" s="10"/>
      <c r="D185" s="43" t="s">
        <v>24</v>
      </c>
      <c r="E185" s="53" t="s">
        <v>128</v>
      </c>
      <c r="F185" s="90">
        <v>200</v>
      </c>
      <c r="G185" s="90">
        <v>15.7</v>
      </c>
      <c r="H185" s="90">
        <v>11.7</v>
      </c>
      <c r="I185" s="91">
        <v>14.8</v>
      </c>
      <c r="J185" s="48">
        <v>228.2</v>
      </c>
      <c r="K185" s="60">
        <v>315</v>
      </c>
      <c r="L185" s="58">
        <v>50.42</v>
      </c>
    </row>
    <row r="186" spans="1:12" ht="14.4" x14ac:dyDescent="0.3">
      <c r="A186" s="23"/>
      <c r="B186" s="15"/>
      <c r="C186" s="10"/>
      <c r="D186" s="46" t="s">
        <v>25</v>
      </c>
      <c r="E186" s="53"/>
      <c r="F186" s="47"/>
      <c r="G186" s="47"/>
      <c r="H186" s="47"/>
      <c r="I186" s="64"/>
      <c r="J186" s="48"/>
      <c r="K186" s="60"/>
      <c r="L186" s="65"/>
    </row>
    <row r="187" spans="1:12" ht="14.4" x14ac:dyDescent="0.3">
      <c r="A187" s="23"/>
      <c r="B187" s="15"/>
      <c r="C187" s="10"/>
      <c r="D187" s="43" t="s">
        <v>61</v>
      </c>
      <c r="E187" s="54" t="s">
        <v>129</v>
      </c>
      <c r="F187" s="48">
        <v>200</v>
      </c>
      <c r="G187" s="90">
        <v>0.78</v>
      </c>
      <c r="H187" s="90">
        <v>0.06</v>
      </c>
      <c r="I187" s="91">
        <v>30.1</v>
      </c>
      <c r="J187" s="48">
        <v>125.2</v>
      </c>
      <c r="K187" s="60">
        <v>707</v>
      </c>
      <c r="L187" s="58">
        <v>6.8</v>
      </c>
    </row>
    <row r="188" spans="1:12" ht="14.4" x14ac:dyDescent="0.3">
      <c r="A188" s="23"/>
      <c r="B188" s="15"/>
      <c r="C188" s="10"/>
      <c r="D188" s="46" t="s">
        <v>56</v>
      </c>
      <c r="E188" s="46" t="s">
        <v>33</v>
      </c>
      <c r="F188" s="48">
        <v>20</v>
      </c>
      <c r="G188" s="90">
        <v>1.62</v>
      </c>
      <c r="H188" s="90">
        <v>0.2</v>
      </c>
      <c r="I188" s="91">
        <v>9.76</v>
      </c>
      <c r="J188" s="48">
        <v>48.4</v>
      </c>
      <c r="K188" s="60">
        <v>1</v>
      </c>
      <c r="L188" s="58">
        <v>2</v>
      </c>
    </row>
    <row r="189" spans="1:12" ht="14.4" x14ac:dyDescent="0.3">
      <c r="A189" s="23"/>
      <c r="B189" s="15"/>
      <c r="C189" s="10"/>
      <c r="D189" s="44" t="s">
        <v>66</v>
      </c>
      <c r="E189" s="44" t="s">
        <v>36</v>
      </c>
      <c r="F189" s="48">
        <v>30</v>
      </c>
      <c r="G189" s="90">
        <v>2.5499999999999998</v>
      </c>
      <c r="H189" s="90">
        <v>0.99</v>
      </c>
      <c r="I189" s="91">
        <v>14.49</v>
      </c>
      <c r="J189" s="48">
        <v>77.7</v>
      </c>
      <c r="K189" s="60">
        <v>2</v>
      </c>
      <c r="L189" s="58">
        <v>2.4</v>
      </c>
    </row>
    <row r="190" spans="1:12" ht="14.4" x14ac:dyDescent="0.3">
      <c r="A190" s="23"/>
      <c r="B190" s="15"/>
      <c r="C190" s="10"/>
      <c r="D190" s="5"/>
      <c r="E190" s="36"/>
      <c r="F190" s="37"/>
      <c r="G190" s="37"/>
      <c r="H190" s="37"/>
      <c r="I190" s="37"/>
      <c r="J190" s="37"/>
      <c r="K190" s="38"/>
      <c r="L190" s="37"/>
    </row>
    <row r="191" spans="1:12" ht="14.4" x14ac:dyDescent="0.3">
      <c r="A191" s="23"/>
      <c r="B191" s="15"/>
      <c r="C191" s="10"/>
      <c r="D191" s="5"/>
      <c r="E191" s="36"/>
      <c r="F191" s="37"/>
      <c r="G191" s="37"/>
      <c r="H191" s="37"/>
      <c r="I191" s="37"/>
      <c r="J191" s="37"/>
      <c r="K191" s="38"/>
      <c r="L191" s="37"/>
    </row>
    <row r="192" spans="1:12" ht="14.4" x14ac:dyDescent="0.3">
      <c r="A192" s="24"/>
      <c r="B192" s="17"/>
      <c r="C192" s="7"/>
      <c r="D192" s="18" t="s">
        <v>29</v>
      </c>
      <c r="E192" s="11"/>
      <c r="F192" s="62">
        <f>SUM(F183:F191)</f>
        <v>780</v>
      </c>
      <c r="G192" s="62">
        <f t="shared" ref="G192:J192" si="28">SUM(G183:G191)</f>
        <v>25.25</v>
      </c>
      <c r="H192" s="62">
        <f t="shared" si="28"/>
        <v>23.699999999999996</v>
      </c>
      <c r="I192" s="62">
        <f t="shared" si="28"/>
        <v>100.9</v>
      </c>
      <c r="J192" s="62">
        <f t="shared" si="28"/>
        <v>705</v>
      </c>
      <c r="K192" s="25"/>
      <c r="L192" s="63">
        <f>SUM(L183:L191)</f>
        <v>78.02</v>
      </c>
    </row>
    <row r="193" spans="1:12" ht="15.75" customHeight="1" thickBot="1" x14ac:dyDescent="0.3">
      <c r="A193" s="27">
        <f>A175</f>
        <v>2</v>
      </c>
      <c r="B193" s="28">
        <f>B175</f>
        <v>5</v>
      </c>
      <c r="C193" s="123" t="s">
        <v>4</v>
      </c>
      <c r="D193" s="124"/>
      <c r="E193" s="29"/>
      <c r="F193" s="30">
        <f>F182+F192</f>
        <v>1400</v>
      </c>
      <c r="G193" s="30">
        <f t="shared" ref="G193:J193" si="29">G182+G192</f>
        <v>54.459999999999994</v>
      </c>
      <c r="H193" s="30">
        <f t="shared" si="29"/>
        <v>39.699999999999996</v>
      </c>
      <c r="I193" s="30">
        <f t="shared" si="29"/>
        <v>170.38</v>
      </c>
      <c r="J193" s="30">
        <f t="shared" si="29"/>
        <v>1205.9100000000001</v>
      </c>
      <c r="K193" s="30"/>
      <c r="L193" s="88">
        <f>L182+L192</f>
        <v>147.59</v>
      </c>
    </row>
  </sheetData>
  <sheetProtection selectLockedCells="1" selectUnlockedCells="1"/>
  <mergeCells count="14">
    <mergeCell ref="C1:E1"/>
    <mergeCell ref="H1:K1"/>
    <mergeCell ref="H2:K2"/>
    <mergeCell ref="H3:K3"/>
    <mergeCell ref="C23:D23"/>
    <mergeCell ref="C136:D136"/>
    <mergeCell ref="C155:D155"/>
    <mergeCell ref="C174:D174"/>
    <mergeCell ref="C193:D193"/>
    <mergeCell ref="C42:D42"/>
    <mergeCell ref="C60:D60"/>
    <mergeCell ref="C79:D79"/>
    <mergeCell ref="C98:D98"/>
    <mergeCell ref="C117:D11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Васильченко</cp:lastModifiedBy>
  <cp:lastPrinted>2023-09-04T04:59:14Z</cp:lastPrinted>
  <dcterms:created xsi:type="dcterms:W3CDTF">2022-05-16T14:23:56Z</dcterms:created>
  <dcterms:modified xsi:type="dcterms:W3CDTF">2024-09-13T14:14:36Z</dcterms:modified>
</cp:coreProperties>
</file>